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Tina Misc\Desktop\Assessing web data\Com and Ind\"/>
    </mc:Choice>
  </mc:AlternateContent>
  <xr:revisionPtr revIDLastSave="0" documentId="13_ncr:1_{C331095B-C72F-4C94-A610-A089C797026E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42" i="1" l="1"/>
  <c r="M642" i="1" s="1"/>
  <c r="I641" i="1"/>
  <c r="M641" i="1" s="1"/>
  <c r="I640" i="1"/>
  <c r="M640" i="1" s="1"/>
  <c r="I639" i="1"/>
  <c r="M639" i="1" s="1"/>
  <c r="I638" i="1"/>
  <c r="M638" i="1" s="1"/>
  <c r="I637" i="1"/>
  <c r="M637" i="1" s="1"/>
  <c r="I636" i="1"/>
  <c r="M636" i="1" s="1"/>
  <c r="I635" i="1"/>
  <c r="M635" i="1" s="1"/>
  <c r="I634" i="1"/>
  <c r="M634" i="1" s="1"/>
  <c r="I633" i="1"/>
  <c r="M633" i="1" s="1"/>
  <c r="I632" i="1"/>
  <c r="M632" i="1" s="1"/>
  <c r="I631" i="1"/>
  <c r="M631" i="1" s="1"/>
  <c r="I630" i="1"/>
  <c r="M630" i="1" s="1"/>
  <c r="I629" i="1"/>
  <c r="M629" i="1" s="1"/>
  <c r="I628" i="1"/>
  <c r="M628" i="1" s="1"/>
  <c r="I627" i="1"/>
  <c r="M627" i="1" s="1"/>
  <c r="I626" i="1"/>
  <c r="M626" i="1" s="1"/>
  <c r="I625" i="1"/>
  <c r="M625" i="1" s="1"/>
  <c r="I624" i="1"/>
  <c r="M624" i="1" s="1"/>
  <c r="I623" i="1"/>
  <c r="M623" i="1" s="1"/>
  <c r="I622" i="1"/>
  <c r="M622" i="1" s="1"/>
  <c r="I621" i="1"/>
  <c r="M621" i="1" s="1"/>
  <c r="I620" i="1"/>
  <c r="M620" i="1" s="1"/>
  <c r="I619" i="1"/>
  <c r="M619" i="1" s="1"/>
  <c r="I618" i="1"/>
  <c r="M618" i="1" s="1"/>
  <c r="I617" i="1"/>
  <c r="M617" i="1" s="1"/>
  <c r="I616" i="1"/>
  <c r="M616" i="1" s="1"/>
  <c r="I615" i="1"/>
  <c r="M615" i="1" s="1"/>
  <c r="I614" i="1"/>
  <c r="M614" i="1" s="1"/>
  <c r="I613" i="1"/>
  <c r="M613" i="1" s="1"/>
  <c r="K613" i="1" l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I612" i="1" l="1"/>
  <c r="M612" i="1" s="1"/>
  <c r="I611" i="1"/>
  <c r="M611" i="1" s="1"/>
  <c r="I610" i="1"/>
  <c r="M610" i="1" s="1"/>
  <c r="I609" i="1"/>
  <c r="M609" i="1" s="1"/>
  <c r="I608" i="1"/>
  <c r="M608" i="1" s="1"/>
  <c r="I607" i="1"/>
  <c r="M607" i="1" s="1"/>
  <c r="I606" i="1"/>
  <c r="M606" i="1" s="1"/>
  <c r="I605" i="1"/>
  <c r="M605" i="1" s="1"/>
  <c r="K605" i="1" l="1"/>
  <c r="K606" i="1"/>
  <c r="K607" i="1"/>
  <c r="K608" i="1"/>
  <c r="K609" i="1"/>
  <c r="K610" i="1"/>
  <c r="K611" i="1"/>
  <c r="K612" i="1"/>
  <c r="I604" i="1" l="1"/>
  <c r="M604" i="1" s="1"/>
  <c r="I603" i="1"/>
  <c r="M603" i="1" s="1"/>
  <c r="I602" i="1"/>
  <c r="M602" i="1" s="1"/>
  <c r="I601" i="1"/>
  <c r="M601" i="1" s="1"/>
  <c r="I600" i="1"/>
  <c r="M600" i="1" s="1"/>
  <c r="I599" i="1"/>
  <c r="M599" i="1" s="1"/>
  <c r="I598" i="1"/>
  <c r="M598" i="1" s="1"/>
  <c r="I597" i="1"/>
  <c r="M597" i="1" s="1"/>
  <c r="I596" i="1"/>
  <c r="M596" i="1" s="1"/>
  <c r="I595" i="1"/>
  <c r="M595" i="1" s="1"/>
  <c r="I594" i="1"/>
  <c r="M594" i="1" s="1"/>
  <c r="I593" i="1"/>
  <c r="M593" i="1" s="1"/>
  <c r="I592" i="1"/>
  <c r="M592" i="1" s="1"/>
  <c r="I591" i="1"/>
  <c r="M591" i="1" s="1"/>
  <c r="I590" i="1"/>
  <c r="M590" i="1" s="1"/>
  <c r="I589" i="1"/>
  <c r="M589" i="1" s="1"/>
  <c r="I588" i="1"/>
  <c r="M588" i="1" s="1"/>
  <c r="I587" i="1"/>
  <c r="M587" i="1" s="1"/>
  <c r="I586" i="1"/>
  <c r="M586" i="1" s="1"/>
  <c r="I585" i="1"/>
  <c r="M585" i="1" s="1"/>
  <c r="I584" i="1"/>
  <c r="M584" i="1" s="1"/>
  <c r="I583" i="1"/>
  <c r="M583" i="1" s="1"/>
  <c r="I582" i="1"/>
  <c r="M582" i="1" s="1"/>
  <c r="I581" i="1"/>
  <c r="M581" i="1" s="1"/>
  <c r="K581" i="1" l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I580" i="1" l="1"/>
  <c r="M580" i="1" s="1"/>
  <c r="I579" i="1"/>
  <c r="M579" i="1" s="1"/>
  <c r="K579" i="1" l="1"/>
  <c r="K580" i="1"/>
  <c r="M184" i="1" l="1"/>
  <c r="I184" i="1"/>
  <c r="K184" i="1" s="1"/>
  <c r="M183" i="1"/>
  <c r="I183" i="1"/>
  <c r="K183" i="1" s="1"/>
  <c r="M182" i="1"/>
  <c r="I182" i="1"/>
  <c r="K182" i="1" s="1"/>
  <c r="M181" i="1"/>
  <c r="I181" i="1"/>
  <c r="K181" i="1" s="1"/>
  <c r="M180" i="1"/>
  <c r="I180" i="1"/>
  <c r="K180" i="1" s="1"/>
  <c r="M179" i="1"/>
  <c r="I179" i="1"/>
  <c r="K179" i="1" s="1"/>
  <c r="M178" i="1"/>
  <c r="I178" i="1"/>
  <c r="K178" i="1" s="1"/>
  <c r="M177" i="1"/>
  <c r="I177" i="1"/>
  <c r="K177" i="1" s="1"/>
  <c r="M176" i="1"/>
  <c r="I176" i="1"/>
  <c r="K176" i="1" s="1"/>
  <c r="M175" i="1"/>
  <c r="I175" i="1"/>
  <c r="K175" i="1" s="1"/>
  <c r="M174" i="1"/>
  <c r="I174" i="1"/>
  <c r="K174" i="1" s="1"/>
  <c r="M173" i="1"/>
  <c r="I173" i="1"/>
  <c r="K173" i="1" s="1"/>
  <c r="M172" i="1"/>
  <c r="I172" i="1"/>
  <c r="K172" i="1" s="1"/>
  <c r="M171" i="1"/>
  <c r="I171" i="1"/>
  <c r="K171" i="1" s="1"/>
  <c r="M170" i="1"/>
  <c r="I170" i="1"/>
  <c r="K170" i="1" s="1"/>
  <c r="M169" i="1"/>
  <c r="I169" i="1"/>
  <c r="K169" i="1" s="1"/>
  <c r="M168" i="1"/>
  <c r="I168" i="1"/>
  <c r="K168" i="1" s="1"/>
  <c r="M167" i="1"/>
  <c r="I167" i="1"/>
  <c r="K167" i="1" s="1"/>
  <c r="M166" i="1"/>
  <c r="I166" i="1"/>
  <c r="K166" i="1" s="1"/>
  <c r="M165" i="1"/>
  <c r="I165" i="1"/>
  <c r="K165" i="1" s="1"/>
  <c r="M164" i="1"/>
  <c r="I164" i="1"/>
  <c r="K164" i="1" s="1"/>
  <c r="M163" i="1"/>
  <c r="I163" i="1"/>
  <c r="K163" i="1" s="1"/>
  <c r="M162" i="1"/>
  <c r="I162" i="1"/>
  <c r="K162" i="1" s="1"/>
  <c r="M161" i="1"/>
  <c r="I161" i="1"/>
  <c r="K161" i="1" s="1"/>
  <c r="M160" i="1"/>
  <c r="I160" i="1"/>
  <c r="K160" i="1" s="1"/>
  <c r="M159" i="1"/>
  <c r="I159" i="1"/>
  <c r="K159" i="1" s="1"/>
  <c r="M158" i="1"/>
  <c r="I158" i="1"/>
  <c r="K158" i="1" s="1"/>
  <c r="M157" i="1"/>
  <c r="I157" i="1"/>
  <c r="K157" i="1" s="1"/>
  <c r="M156" i="1"/>
  <c r="I156" i="1"/>
  <c r="K156" i="1" s="1"/>
  <c r="M155" i="1"/>
  <c r="I155" i="1"/>
  <c r="K155" i="1" s="1"/>
  <c r="M154" i="1"/>
  <c r="I154" i="1"/>
  <c r="K154" i="1" s="1"/>
  <c r="M153" i="1"/>
  <c r="I153" i="1"/>
  <c r="K153" i="1" s="1"/>
  <c r="M152" i="1"/>
  <c r="I152" i="1"/>
  <c r="K152" i="1" s="1"/>
  <c r="M151" i="1"/>
  <c r="I151" i="1"/>
  <c r="K151" i="1" s="1"/>
  <c r="M150" i="1"/>
  <c r="I150" i="1"/>
  <c r="K150" i="1" s="1"/>
  <c r="M149" i="1"/>
  <c r="I149" i="1"/>
  <c r="K149" i="1" s="1"/>
  <c r="M148" i="1"/>
  <c r="I148" i="1"/>
  <c r="K148" i="1" s="1"/>
  <c r="M147" i="1"/>
  <c r="I147" i="1"/>
  <c r="K147" i="1" s="1"/>
  <c r="M146" i="1"/>
  <c r="I146" i="1"/>
  <c r="K146" i="1" s="1"/>
  <c r="M145" i="1"/>
  <c r="I145" i="1"/>
  <c r="K145" i="1" s="1"/>
  <c r="M144" i="1"/>
  <c r="I144" i="1"/>
  <c r="K144" i="1" s="1"/>
  <c r="M143" i="1"/>
  <c r="I143" i="1"/>
  <c r="K143" i="1" s="1"/>
  <c r="M142" i="1"/>
  <c r="I142" i="1"/>
  <c r="K142" i="1" s="1"/>
  <c r="M141" i="1"/>
  <c r="I141" i="1"/>
  <c r="K141" i="1" s="1"/>
  <c r="M140" i="1"/>
  <c r="I140" i="1"/>
  <c r="K140" i="1" s="1"/>
  <c r="M139" i="1"/>
  <c r="I139" i="1"/>
  <c r="K139" i="1" s="1"/>
  <c r="M138" i="1"/>
  <c r="I138" i="1"/>
  <c r="K138" i="1" s="1"/>
  <c r="M137" i="1"/>
  <c r="I137" i="1"/>
  <c r="K137" i="1" s="1"/>
  <c r="M136" i="1"/>
  <c r="I136" i="1"/>
  <c r="K136" i="1" s="1"/>
  <c r="M135" i="1"/>
  <c r="I135" i="1"/>
  <c r="K135" i="1" s="1"/>
  <c r="M134" i="1"/>
  <c r="I134" i="1"/>
  <c r="K134" i="1" s="1"/>
  <c r="M133" i="1"/>
  <c r="I133" i="1"/>
  <c r="K133" i="1" s="1"/>
  <c r="M132" i="1"/>
  <c r="I132" i="1"/>
  <c r="K132" i="1" s="1"/>
  <c r="M131" i="1"/>
  <c r="I131" i="1"/>
  <c r="K131" i="1" s="1"/>
  <c r="M130" i="1"/>
  <c r="I130" i="1"/>
  <c r="K130" i="1" s="1"/>
  <c r="M129" i="1"/>
  <c r="I129" i="1"/>
  <c r="K129" i="1" s="1"/>
  <c r="M128" i="1"/>
  <c r="I128" i="1"/>
  <c r="K128" i="1" s="1"/>
  <c r="M127" i="1"/>
  <c r="I127" i="1"/>
  <c r="K127" i="1" s="1"/>
  <c r="M126" i="1"/>
  <c r="I126" i="1"/>
  <c r="K126" i="1" s="1"/>
  <c r="M125" i="1"/>
  <c r="I125" i="1"/>
  <c r="K125" i="1" s="1"/>
  <c r="M124" i="1"/>
  <c r="I124" i="1"/>
  <c r="K124" i="1" s="1"/>
  <c r="M123" i="1"/>
  <c r="I123" i="1"/>
  <c r="K123" i="1" s="1"/>
  <c r="M122" i="1"/>
  <c r="I122" i="1"/>
  <c r="K122" i="1" s="1"/>
  <c r="M121" i="1"/>
  <c r="I121" i="1"/>
  <c r="K121" i="1" s="1"/>
  <c r="M120" i="1"/>
  <c r="I120" i="1"/>
  <c r="K120" i="1" s="1"/>
  <c r="M119" i="1"/>
  <c r="I119" i="1"/>
  <c r="K119" i="1" s="1"/>
  <c r="M118" i="1"/>
  <c r="I118" i="1"/>
  <c r="K118" i="1" s="1"/>
  <c r="M117" i="1"/>
  <c r="I117" i="1"/>
  <c r="K117" i="1" s="1"/>
  <c r="M116" i="1"/>
  <c r="I116" i="1"/>
  <c r="K116" i="1" s="1"/>
  <c r="M115" i="1"/>
  <c r="I115" i="1"/>
  <c r="K115" i="1" s="1"/>
  <c r="M114" i="1"/>
  <c r="I114" i="1"/>
  <c r="K114" i="1" s="1"/>
  <c r="M113" i="1"/>
  <c r="I113" i="1"/>
  <c r="K113" i="1" s="1"/>
  <c r="M112" i="1"/>
  <c r="I112" i="1"/>
  <c r="K112" i="1" s="1"/>
  <c r="M111" i="1"/>
  <c r="I111" i="1"/>
  <c r="K111" i="1" s="1"/>
  <c r="M110" i="1"/>
  <c r="I110" i="1"/>
  <c r="K110" i="1" s="1"/>
  <c r="M109" i="1"/>
  <c r="I109" i="1"/>
  <c r="K109" i="1" s="1"/>
  <c r="M108" i="1"/>
  <c r="I108" i="1"/>
  <c r="K108" i="1" s="1"/>
  <c r="M107" i="1"/>
  <c r="I107" i="1"/>
  <c r="K107" i="1" s="1"/>
  <c r="M106" i="1"/>
  <c r="I106" i="1"/>
  <c r="K106" i="1" s="1"/>
  <c r="M105" i="1"/>
  <c r="I105" i="1"/>
  <c r="K105" i="1" s="1"/>
  <c r="M104" i="1"/>
  <c r="I104" i="1"/>
  <c r="K104" i="1" s="1"/>
  <c r="M103" i="1"/>
  <c r="I103" i="1"/>
  <c r="K103" i="1" s="1"/>
  <c r="M102" i="1"/>
  <c r="I102" i="1"/>
  <c r="K102" i="1" s="1"/>
  <c r="M101" i="1"/>
  <c r="I101" i="1"/>
  <c r="K101" i="1" s="1"/>
  <c r="M100" i="1"/>
  <c r="I100" i="1"/>
  <c r="K100" i="1" s="1"/>
  <c r="M99" i="1"/>
  <c r="I99" i="1"/>
  <c r="K99" i="1" s="1"/>
  <c r="M98" i="1"/>
  <c r="I98" i="1"/>
  <c r="K98" i="1" s="1"/>
  <c r="M97" i="1"/>
  <c r="I97" i="1"/>
  <c r="K97" i="1" s="1"/>
  <c r="M96" i="1"/>
  <c r="I96" i="1"/>
  <c r="K96" i="1" s="1"/>
  <c r="M95" i="1"/>
  <c r="I95" i="1"/>
  <c r="K95" i="1" s="1"/>
  <c r="M94" i="1"/>
  <c r="I94" i="1"/>
  <c r="K94" i="1" s="1"/>
  <c r="M93" i="1"/>
  <c r="I93" i="1"/>
  <c r="K93" i="1" s="1"/>
  <c r="M92" i="1"/>
  <c r="I92" i="1"/>
  <c r="K92" i="1" s="1"/>
  <c r="M91" i="1"/>
  <c r="I91" i="1"/>
  <c r="K91" i="1" s="1"/>
  <c r="M90" i="1"/>
  <c r="I90" i="1"/>
  <c r="K90" i="1" s="1"/>
  <c r="M89" i="1"/>
  <c r="I89" i="1"/>
  <c r="K89" i="1" s="1"/>
  <c r="M88" i="1"/>
  <c r="I88" i="1"/>
  <c r="K88" i="1" s="1"/>
  <c r="M87" i="1"/>
  <c r="I87" i="1"/>
  <c r="K87" i="1" s="1"/>
  <c r="M86" i="1"/>
  <c r="I86" i="1"/>
  <c r="K86" i="1" s="1"/>
  <c r="M85" i="1"/>
  <c r="I85" i="1"/>
  <c r="K85" i="1" s="1"/>
  <c r="M84" i="1"/>
  <c r="I84" i="1"/>
  <c r="K84" i="1" s="1"/>
  <c r="M83" i="1"/>
  <c r="I83" i="1"/>
  <c r="K83" i="1" s="1"/>
  <c r="M82" i="1"/>
  <c r="I82" i="1"/>
  <c r="K82" i="1" s="1"/>
  <c r="M81" i="1"/>
  <c r="I81" i="1"/>
  <c r="K81" i="1" s="1"/>
  <c r="M80" i="1"/>
  <c r="I80" i="1"/>
  <c r="K80" i="1" s="1"/>
  <c r="M79" i="1"/>
  <c r="I79" i="1"/>
  <c r="K79" i="1" s="1"/>
  <c r="M78" i="1"/>
  <c r="I78" i="1"/>
  <c r="K78" i="1" s="1"/>
  <c r="M77" i="1"/>
  <c r="I77" i="1"/>
  <c r="K77" i="1" s="1"/>
  <c r="M76" i="1"/>
  <c r="I76" i="1"/>
  <c r="K76" i="1" s="1"/>
  <c r="M75" i="1"/>
  <c r="I75" i="1"/>
  <c r="K75" i="1" s="1"/>
  <c r="M74" i="1"/>
  <c r="I74" i="1"/>
  <c r="K74" i="1" s="1"/>
  <c r="M73" i="1"/>
  <c r="I73" i="1"/>
  <c r="K73" i="1" s="1"/>
  <c r="M72" i="1"/>
  <c r="I72" i="1"/>
  <c r="K72" i="1" s="1"/>
  <c r="M71" i="1"/>
  <c r="I71" i="1"/>
  <c r="K71" i="1" s="1"/>
  <c r="M70" i="1"/>
  <c r="I70" i="1"/>
  <c r="K70" i="1" s="1"/>
  <c r="M69" i="1"/>
  <c r="I69" i="1"/>
  <c r="K69" i="1" s="1"/>
  <c r="M68" i="1"/>
  <c r="I68" i="1"/>
  <c r="K68" i="1" s="1"/>
  <c r="M67" i="1"/>
  <c r="I67" i="1"/>
  <c r="K67" i="1" s="1"/>
  <c r="M66" i="1"/>
  <c r="I66" i="1"/>
  <c r="K66" i="1" s="1"/>
  <c r="M65" i="1"/>
  <c r="I65" i="1"/>
  <c r="K65" i="1" s="1"/>
  <c r="M64" i="1"/>
  <c r="I64" i="1"/>
  <c r="K64" i="1" s="1"/>
  <c r="M63" i="1"/>
  <c r="I63" i="1"/>
  <c r="K63" i="1" s="1"/>
  <c r="M62" i="1"/>
  <c r="I62" i="1"/>
  <c r="K62" i="1" s="1"/>
  <c r="M61" i="1"/>
  <c r="I61" i="1"/>
  <c r="K61" i="1" s="1"/>
  <c r="M60" i="1"/>
  <c r="I60" i="1"/>
  <c r="K60" i="1" s="1"/>
  <c r="M59" i="1"/>
  <c r="I59" i="1"/>
  <c r="K59" i="1" s="1"/>
  <c r="M58" i="1"/>
  <c r="I58" i="1"/>
  <c r="K58" i="1" s="1"/>
  <c r="M57" i="1"/>
  <c r="I57" i="1"/>
  <c r="K57" i="1" s="1"/>
  <c r="M56" i="1"/>
  <c r="I56" i="1"/>
  <c r="K56" i="1" s="1"/>
  <c r="M55" i="1"/>
  <c r="I55" i="1"/>
  <c r="K55" i="1" s="1"/>
  <c r="M54" i="1"/>
  <c r="I54" i="1"/>
  <c r="K54" i="1" s="1"/>
  <c r="M53" i="1"/>
  <c r="I53" i="1"/>
  <c r="K53" i="1" s="1"/>
  <c r="M52" i="1"/>
  <c r="I52" i="1"/>
  <c r="K52" i="1" s="1"/>
  <c r="I576" i="1" l="1"/>
  <c r="M576" i="1" s="1"/>
  <c r="I575" i="1"/>
  <c r="M575" i="1" s="1"/>
  <c r="K576" i="1" l="1"/>
  <c r="K575" i="1"/>
  <c r="M574" i="1" l="1"/>
  <c r="I574" i="1"/>
  <c r="K574" i="1" s="1"/>
  <c r="M573" i="1"/>
  <c r="I573" i="1"/>
  <c r="K573" i="1" s="1"/>
  <c r="M572" i="1"/>
  <c r="I572" i="1"/>
  <c r="K572" i="1" s="1"/>
  <c r="M571" i="1"/>
  <c r="I571" i="1"/>
  <c r="K571" i="1" s="1"/>
  <c r="M570" i="1"/>
  <c r="I570" i="1"/>
  <c r="K570" i="1" s="1"/>
  <c r="M569" i="1"/>
  <c r="I569" i="1"/>
  <c r="K569" i="1" s="1"/>
  <c r="M568" i="1"/>
  <c r="I568" i="1"/>
  <c r="K568" i="1" s="1"/>
  <c r="M567" i="1"/>
  <c r="I567" i="1"/>
  <c r="K567" i="1" s="1"/>
  <c r="M566" i="1"/>
  <c r="I566" i="1"/>
  <c r="K566" i="1" s="1"/>
  <c r="M565" i="1"/>
  <c r="I565" i="1"/>
  <c r="K565" i="1" s="1"/>
  <c r="M564" i="1"/>
  <c r="I564" i="1"/>
  <c r="K564" i="1" s="1"/>
  <c r="M563" i="1"/>
  <c r="I563" i="1"/>
  <c r="K563" i="1" s="1"/>
  <c r="M562" i="1"/>
  <c r="I562" i="1"/>
  <c r="K562" i="1" s="1"/>
  <c r="M561" i="1"/>
  <c r="I561" i="1"/>
  <c r="K561" i="1" s="1"/>
  <c r="M560" i="1"/>
  <c r="I560" i="1"/>
  <c r="K560" i="1" s="1"/>
  <c r="M559" i="1"/>
  <c r="I559" i="1"/>
  <c r="K559" i="1" s="1"/>
  <c r="M558" i="1"/>
  <c r="I558" i="1"/>
  <c r="K558" i="1" s="1"/>
  <c r="M557" i="1"/>
  <c r="I557" i="1"/>
  <c r="K557" i="1" s="1"/>
  <c r="M556" i="1"/>
  <c r="I556" i="1"/>
  <c r="K556" i="1" s="1"/>
  <c r="M555" i="1"/>
  <c r="I555" i="1"/>
  <c r="K555" i="1" s="1"/>
  <c r="M554" i="1"/>
  <c r="I554" i="1"/>
  <c r="K554" i="1" s="1"/>
  <c r="M553" i="1"/>
  <c r="I553" i="1"/>
  <c r="K553" i="1" s="1"/>
  <c r="M552" i="1"/>
  <c r="I552" i="1"/>
  <c r="K552" i="1" s="1"/>
  <c r="M551" i="1"/>
  <c r="I551" i="1"/>
  <c r="K551" i="1" s="1"/>
  <c r="M550" i="1"/>
  <c r="I550" i="1"/>
  <c r="K550" i="1" s="1"/>
  <c r="M549" i="1"/>
  <c r="I549" i="1"/>
  <c r="K549" i="1" s="1"/>
  <c r="M548" i="1"/>
  <c r="I548" i="1"/>
  <c r="K548" i="1" s="1"/>
  <c r="M547" i="1"/>
  <c r="I547" i="1"/>
  <c r="K547" i="1" s="1"/>
  <c r="M546" i="1"/>
  <c r="I546" i="1"/>
  <c r="K546" i="1" s="1"/>
  <c r="M545" i="1"/>
  <c r="I545" i="1"/>
  <c r="K545" i="1" s="1"/>
  <c r="M544" i="1"/>
  <c r="I544" i="1"/>
  <c r="K544" i="1" s="1"/>
  <c r="M543" i="1"/>
  <c r="I543" i="1"/>
  <c r="K543" i="1" s="1"/>
  <c r="M542" i="1"/>
  <c r="I542" i="1"/>
  <c r="K542" i="1" s="1"/>
  <c r="M541" i="1"/>
  <c r="I541" i="1"/>
  <c r="K541" i="1" s="1"/>
  <c r="M540" i="1"/>
  <c r="I540" i="1"/>
  <c r="K540" i="1" s="1"/>
  <c r="M539" i="1"/>
  <c r="I539" i="1"/>
  <c r="K539" i="1" s="1"/>
  <c r="M538" i="1"/>
  <c r="I538" i="1"/>
  <c r="K538" i="1" s="1"/>
  <c r="M537" i="1"/>
  <c r="I537" i="1"/>
  <c r="K537" i="1" s="1"/>
  <c r="M536" i="1"/>
  <c r="I536" i="1"/>
  <c r="K536" i="1" s="1"/>
  <c r="M535" i="1"/>
  <c r="I535" i="1"/>
  <c r="K535" i="1" s="1"/>
  <c r="M534" i="1"/>
  <c r="I534" i="1"/>
  <c r="K534" i="1" s="1"/>
  <c r="M533" i="1"/>
  <c r="I533" i="1"/>
  <c r="K533" i="1" s="1"/>
  <c r="M532" i="1"/>
  <c r="I532" i="1"/>
  <c r="K532" i="1" s="1"/>
  <c r="M531" i="1"/>
  <c r="I531" i="1"/>
  <c r="K531" i="1" s="1"/>
  <c r="M530" i="1"/>
  <c r="I530" i="1"/>
  <c r="K530" i="1" s="1"/>
  <c r="M529" i="1"/>
  <c r="I529" i="1"/>
  <c r="K529" i="1" s="1"/>
  <c r="M528" i="1"/>
  <c r="I528" i="1"/>
  <c r="K528" i="1" s="1"/>
  <c r="M527" i="1"/>
  <c r="I527" i="1"/>
  <c r="K527" i="1" s="1"/>
  <c r="M526" i="1"/>
  <c r="I526" i="1"/>
  <c r="K526" i="1" s="1"/>
  <c r="M525" i="1"/>
  <c r="I525" i="1"/>
  <c r="K525" i="1" s="1"/>
  <c r="M524" i="1"/>
  <c r="I524" i="1"/>
  <c r="K524" i="1" s="1"/>
  <c r="M523" i="1"/>
  <c r="I523" i="1"/>
  <c r="K523" i="1" s="1"/>
  <c r="M522" i="1"/>
  <c r="I522" i="1"/>
  <c r="K522" i="1" s="1"/>
  <c r="M521" i="1"/>
  <c r="I521" i="1"/>
  <c r="K521" i="1" s="1"/>
  <c r="M520" i="1"/>
  <c r="I520" i="1"/>
  <c r="K520" i="1" s="1"/>
  <c r="M519" i="1"/>
  <c r="I519" i="1"/>
  <c r="K519" i="1" s="1"/>
  <c r="M518" i="1"/>
  <c r="I518" i="1"/>
  <c r="K518" i="1" s="1"/>
  <c r="M517" i="1"/>
  <c r="I517" i="1"/>
  <c r="K517" i="1" s="1"/>
  <c r="M516" i="1"/>
  <c r="I516" i="1"/>
  <c r="K516" i="1" s="1"/>
  <c r="M515" i="1"/>
  <c r="I515" i="1"/>
  <c r="K515" i="1" s="1"/>
  <c r="M514" i="1"/>
  <c r="I514" i="1"/>
  <c r="K514" i="1" s="1"/>
  <c r="M513" i="1"/>
  <c r="I513" i="1"/>
  <c r="K513" i="1" s="1"/>
  <c r="M512" i="1"/>
  <c r="I512" i="1"/>
  <c r="K512" i="1" s="1"/>
  <c r="M511" i="1"/>
  <c r="I511" i="1"/>
  <c r="K511" i="1" s="1"/>
  <c r="M510" i="1"/>
  <c r="I510" i="1"/>
  <c r="K510" i="1" s="1"/>
  <c r="M509" i="1"/>
  <c r="I509" i="1"/>
  <c r="K509" i="1" s="1"/>
  <c r="M508" i="1"/>
  <c r="I508" i="1"/>
  <c r="K508" i="1" s="1"/>
  <c r="M507" i="1"/>
  <c r="I507" i="1"/>
  <c r="K507" i="1" s="1"/>
  <c r="M506" i="1"/>
  <c r="I506" i="1"/>
  <c r="K506" i="1" s="1"/>
  <c r="M505" i="1"/>
  <c r="I505" i="1"/>
  <c r="K505" i="1" s="1"/>
  <c r="M504" i="1"/>
  <c r="I504" i="1"/>
  <c r="K504" i="1" s="1"/>
  <c r="M503" i="1"/>
  <c r="I503" i="1"/>
  <c r="K503" i="1" s="1"/>
  <c r="M502" i="1"/>
  <c r="I502" i="1"/>
  <c r="K502" i="1" s="1"/>
  <c r="M501" i="1"/>
  <c r="I501" i="1"/>
  <c r="K501" i="1" s="1"/>
  <c r="M500" i="1"/>
  <c r="I500" i="1"/>
  <c r="K500" i="1" s="1"/>
  <c r="M499" i="1"/>
  <c r="I499" i="1"/>
  <c r="K499" i="1" s="1"/>
  <c r="M498" i="1"/>
  <c r="I498" i="1"/>
  <c r="K498" i="1" s="1"/>
  <c r="M497" i="1"/>
  <c r="I497" i="1"/>
  <c r="K497" i="1" s="1"/>
  <c r="M496" i="1"/>
  <c r="I496" i="1"/>
  <c r="K496" i="1" s="1"/>
  <c r="M495" i="1"/>
  <c r="I495" i="1"/>
  <c r="K495" i="1" s="1"/>
  <c r="M494" i="1" l="1"/>
  <c r="I494" i="1"/>
  <c r="K494" i="1" s="1"/>
  <c r="M493" i="1" l="1"/>
  <c r="I493" i="1"/>
  <c r="K493" i="1" s="1"/>
  <c r="M492" i="1"/>
  <c r="I492" i="1"/>
  <c r="K492" i="1" s="1"/>
  <c r="M491" i="1"/>
  <c r="I491" i="1"/>
  <c r="K491" i="1" s="1"/>
  <c r="M490" i="1"/>
  <c r="I490" i="1"/>
  <c r="K490" i="1" s="1"/>
  <c r="M489" i="1" l="1"/>
  <c r="I489" i="1"/>
  <c r="K489" i="1" s="1"/>
  <c r="M488" i="1"/>
  <c r="I488" i="1"/>
  <c r="K488" i="1" s="1"/>
  <c r="M487" i="1"/>
  <c r="I487" i="1"/>
  <c r="K487" i="1" s="1"/>
  <c r="M486" i="1"/>
  <c r="I486" i="1"/>
  <c r="K486" i="1" s="1"/>
  <c r="M485" i="1" l="1"/>
  <c r="I485" i="1"/>
  <c r="K485" i="1" s="1"/>
  <c r="M484" i="1"/>
  <c r="I484" i="1"/>
  <c r="K484" i="1" s="1"/>
  <c r="M483" i="1"/>
  <c r="I483" i="1"/>
  <c r="K483" i="1" s="1"/>
  <c r="M482" i="1"/>
  <c r="I482" i="1"/>
  <c r="K482" i="1" s="1"/>
  <c r="M481" i="1" l="1"/>
  <c r="I481" i="1"/>
  <c r="K481" i="1" s="1"/>
  <c r="M480" i="1"/>
  <c r="I480" i="1"/>
  <c r="K480" i="1" s="1"/>
  <c r="M479" i="1" l="1"/>
  <c r="I479" i="1"/>
  <c r="K479" i="1" s="1"/>
  <c r="M478" i="1"/>
  <c r="I478" i="1"/>
  <c r="K478" i="1" s="1"/>
  <c r="M477" i="1"/>
  <c r="I477" i="1"/>
  <c r="K477" i="1" s="1"/>
  <c r="M476" i="1"/>
  <c r="I476" i="1"/>
  <c r="K476" i="1" s="1"/>
  <c r="M475" i="1"/>
  <c r="I475" i="1"/>
  <c r="K475" i="1" s="1"/>
  <c r="M474" i="1"/>
  <c r="I474" i="1"/>
  <c r="K474" i="1" s="1"/>
  <c r="M473" i="1"/>
  <c r="I473" i="1"/>
  <c r="K473" i="1" s="1"/>
  <c r="M472" i="1"/>
  <c r="I472" i="1"/>
  <c r="K472" i="1" s="1"/>
  <c r="M471" i="1"/>
  <c r="I471" i="1"/>
  <c r="K471" i="1" s="1"/>
  <c r="M470" i="1"/>
  <c r="I470" i="1"/>
  <c r="K470" i="1" s="1"/>
  <c r="M469" i="1"/>
  <c r="I469" i="1"/>
  <c r="K469" i="1" s="1"/>
  <c r="M468" i="1"/>
  <c r="I468" i="1"/>
  <c r="K468" i="1" s="1"/>
  <c r="M467" i="1"/>
  <c r="I467" i="1"/>
  <c r="K467" i="1" s="1"/>
  <c r="M466" i="1"/>
  <c r="I466" i="1"/>
  <c r="K466" i="1" s="1"/>
  <c r="M465" i="1"/>
  <c r="I465" i="1"/>
  <c r="K465" i="1" s="1"/>
  <c r="M464" i="1"/>
  <c r="I464" i="1"/>
  <c r="K464" i="1" s="1"/>
  <c r="M463" i="1"/>
  <c r="I463" i="1"/>
  <c r="K463" i="1" s="1"/>
  <c r="M462" i="1"/>
  <c r="I462" i="1"/>
  <c r="K462" i="1" s="1"/>
  <c r="M461" i="1"/>
  <c r="I461" i="1"/>
  <c r="K461" i="1" s="1"/>
  <c r="M460" i="1"/>
  <c r="I460" i="1"/>
  <c r="K460" i="1" s="1"/>
  <c r="M459" i="1"/>
  <c r="I459" i="1"/>
  <c r="K459" i="1" s="1"/>
  <c r="M458" i="1"/>
  <c r="I458" i="1"/>
  <c r="K458" i="1" s="1"/>
  <c r="M457" i="1"/>
  <c r="I457" i="1"/>
  <c r="K457" i="1" s="1"/>
  <c r="M456" i="1"/>
  <c r="I456" i="1"/>
  <c r="K456" i="1" s="1"/>
  <c r="M455" i="1"/>
  <c r="I455" i="1"/>
  <c r="K455" i="1" s="1"/>
  <c r="M454" i="1"/>
  <c r="I454" i="1"/>
  <c r="K454" i="1" s="1"/>
  <c r="M453" i="1"/>
  <c r="I453" i="1"/>
  <c r="K453" i="1" s="1"/>
  <c r="M452" i="1"/>
  <c r="I452" i="1"/>
  <c r="K452" i="1" s="1"/>
  <c r="M451" i="1"/>
  <c r="I451" i="1"/>
  <c r="K451" i="1" s="1"/>
  <c r="M450" i="1"/>
  <c r="I450" i="1"/>
  <c r="K450" i="1" s="1"/>
  <c r="M449" i="1"/>
  <c r="I449" i="1"/>
  <c r="K449" i="1" s="1"/>
  <c r="M448" i="1"/>
  <c r="I448" i="1"/>
  <c r="K448" i="1" s="1"/>
  <c r="M447" i="1"/>
  <c r="I447" i="1"/>
  <c r="K447" i="1" s="1"/>
  <c r="M446" i="1"/>
  <c r="I446" i="1"/>
  <c r="K446" i="1" s="1"/>
  <c r="M445" i="1"/>
  <c r="I445" i="1"/>
  <c r="K445" i="1" s="1"/>
  <c r="M444" i="1"/>
  <c r="I444" i="1"/>
  <c r="K444" i="1" s="1"/>
  <c r="M443" i="1"/>
  <c r="I443" i="1"/>
  <c r="K443" i="1" s="1"/>
  <c r="M442" i="1"/>
  <c r="I442" i="1"/>
  <c r="K442" i="1" s="1"/>
  <c r="M441" i="1"/>
  <c r="I441" i="1"/>
  <c r="K441" i="1" s="1"/>
  <c r="M440" i="1"/>
  <c r="I440" i="1"/>
  <c r="K440" i="1" s="1"/>
  <c r="M439" i="1"/>
  <c r="I439" i="1"/>
  <c r="K439" i="1" s="1"/>
  <c r="M438" i="1"/>
  <c r="I438" i="1"/>
  <c r="K438" i="1" s="1"/>
  <c r="M437" i="1"/>
  <c r="I437" i="1"/>
  <c r="K437" i="1" s="1"/>
  <c r="M436" i="1"/>
  <c r="I436" i="1"/>
  <c r="K436" i="1" s="1"/>
  <c r="M435" i="1"/>
  <c r="I435" i="1"/>
  <c r="K435" i="1" s="1"/>
  <c r="M434" i="1"/>
  <c r="I434" i="1"/>
  <c r="K434" i="1" s="1"/>
  <c r="M433" i="1"/>
  <c r="I433" i="1"/>
  <c r="K433" i="1" s="1"/>
  <c r="M432" i="1"/>
  <c r="I432" i="1"/>
  <c r="K432" i="1" s="1"/>
  <c r="M431" i="1"/>
  <c r="I431" i="1"/>
  <c r="K431" i="1" s="1"/>
  <c r="M430" i="1"/>
  <c r="I430" i="1"/>
  <c r="K430" i="1" s="1"/>
  <c r="M429" i="1"/>
  <c r="I429" i="1"/>
  <c r="K429" i="1" s="1"/>
  <c r="M428" i="1"/>
  <c r="I428" i="1"/>
  <c r="K428" i="1" s="1"/>
  <c r="M427" i="1"/>
  <c r="I427" i="1"/>
  <c r="K427" i="1" s="1"/>
  <c r="M426" i="1"/>
  <c r="I426" i="1"/>
  <c r="K426" i="1" s="1"/>
  <c r="M425" i="1"/>
  <c r="I425" i="1"/>
  <c r="K425" i="1" s="1"/>
  <c r="M424" i="1"/>
  <c r="I424" i="1"/>
  <c r="K424" i="1" s="1"/>
  <c r="M423" i="1"/>
  <c r="I423" i="1"/>
  <c r="K423" i="1" s="1"/>
  <c r="M422" i="1"/>
  <c r="I422" i="1"/>
  <c r="K422" i="1" s="1"/>
  <c r="M421" i="1"/>
  <c r="I421" i="1"/>
  <c r="K421" i="1" s="1"/>
  <c r="M420" i="1"/>
  <c r="I420" i="1"/>
  <c r="K420" i="1" s="1"/>
  <c r="M419" i="1"/>
  <c r="I419" i="1"/>
  <c r="K419" i="1" s="1"/>
  <c r="M418" i="1"/>
  <c r="I418" i="1"/>
  <c r="K418" i="1" s="1"/>
  <c r="M417" i="1"/>
  <c r="I417" i="1"/>
  <c r="K417" i="1" s="1"/>
  <c r="M416" i="1"/>
  <c r="I416" i="1"/>
  <c r="K416" i="1" s="1"/>
  <c r="M415" i="1"/>
  <c r="I415" i="1"/>
  <c r="K415" i="1" s="1"/>
  <c r="M414" i="1"/>
  <c r="I414" i="1"/>
  <c r="K414" i="1" s="1"/>
  <c r="M413" i="1"/>
  <c r="I413" i="1"/>
  <c r="K413" i="1" s="1"/>
  <c r="M412" i="1"/>
  <c r="I412" i="1"/>
  <c r="K412" i="1" s="1"/>
  <c r="M411" i="1"/>
  <c r="I411" i="1"/>
  <c r="K411" i="1" s="1"/>
  <c r="M410" i="1"/>
  <c r="I410" i="1"/>
  <c r="K410" i="1" s="1"/>
  <c r="M409" i="1"/>
  <c r="I409" i="1"/>
  <c r="K409" i="1" s="1"/>
  <c r="M408" i="1"/>
  <c r="I408" i="1"/>
  <c r="K408" i="1" s="1"/>
  <c r="M407" i="1"/>
  <c r="I407" i="1"/>
  <c r="K407" i="1" s="1"/>
  <c r="M406" i="1"/>
  <c r="I406" i="1"/>
  <c r="K406" i="1" s="1"/>
  <c r="M405" i="1"/>
  <c r="I405" i="1"/>
  <c r="K405" i="1" s="1"/>
  <c r="M404" i="1"/>
  <c r="I404" i="1"/>
  <c r="K404" i="1" s="1"/>
  <c r="M403" i="1"/>
  <c r="I403" i="1"/>
  <c r="K403" i="1" s="1"/>
  <c r="M402" i="1"/>
  <c r="I402" i="1"/>
  <c r="K402" i="1" s="1"/>
  <c r="M401" i="1"/>
  <c r="I401" i="1"/>
  <c r="K401" i="1" s="1"/>
  <c r="M400" i="1"/>
  <c r="I400" i="1"/>
  <c r="K400" i="1" s="1"/>
  <c r="M399" i="1"/>
  <c r="I399" i="1"/>
  <c r="K399" i="1" s="1"/>
  <c r="M398" i="1"/>
  <c r="I398" i="1"/>
  <c r="K398" i="1" s="1"/>
  <c r="M397" i="1"/>
  <c r="I397" i="1"/>
  <c r="K397" i="1" s="1"/>
  <c r="M396" i="1"/>
  <c r="I396" i="1"/>
  <c r="K396" i="1" s="1"/>
  <c r="M395" i="1"/>
  <c r="I395" i="1"/>
  <c r="K395" i="1" s="1"/>
  <c r="M394" i="1"/>
  <c r="I394" i="1"/>
  <c r="K394" i="1" s="1"/>
  <c r="M393" i="1"/>
  <c r="I393" i="1"/>
  <c r="K393" i="1" s="1"/>
  <c r="M392" i="1"/>
  <c r="I392" i="1"/>
  <c r="K392" i="1" s="1"/>
  <c r="M391" i="1"/>
  <c r="I391" i="1"/>
  <c r="K391" i="1" s="1"/>
  <c r="M390" i="1"/>
  <c r="I390" i="1"/>
  <c r="K390" i="1" s="1"/>
  <c r="M389" i="1"/>
  <c r="I389" i="1"/>
  <c r="K389" i="1" s="1"/>
  <c r="M388" i="1"/>
  <c r="I388" i="1"/>
  <c r="K388" i="1" s="1"/>
  <c r="M387" i="1"/>
  <c r="I387" i="1"/>
  <c r="K387" i="1" s="1"/>
  <c r="M386" i="1"/>
  <c r="I386" i="1"/>
  <c r="K386" i="1" s="1"/>
  <c r="M385" i="1"/>
  <c r="I385" i="1"/>
  <c r="K385" i="1" s="1"/>
  <c r="M384" i="1"/>
  <c r="I384" i="1"/>
  <c r="K384" i="1" s="1"/>
  <c r="M383" i="1"/>
  <c r="I383" i="1"/>
  <c r="K383" i="1" s="1"/>
  <c r="M382" i="1"/>
  <c r="I382" i="1"/>
  <c r="K382" i="1" s="1"/>
  <c r="M381" i="1"/>
  <c r="I381" i="1"/>
  <c r="K381" i="1" s="1"/>
  <c r="M380" i="1"/>
  <c r="I380" i="1"/>
  <c r="K380" i="1" s="1"/>
  <c r="M379" i="1"/>
  <c r="I379" i="1"/>
  <c r="K379" i="1" s="1"/>
  <c r="M378" i="1"/>
  <c r="I378" i="1"/>
  <c r="K378" i="1" s="1"/>
  <c r="M377" i="1"/>
  <c r="I377" i="1"/>
  <c r="K377" i="1" s="1"/>
  <c r="M376" i="1"/>
  <c r="I376" i="1"/>
  <c r="K376" i="1" s="1"/>
  <c r="M375" i="1"/>
  <c r="I375" i="1"/>
  <c r="K375" i="1" s="1"/>
  <c r="M374" i="1"/>
  <c r="I374" i="1"/>
  <c r="K374" i="1" s="1"/>
  <c r="M373" i="1"/>
  <c r="I373" i="1"/>
  <c r="K373" i="1" s="1"/>
  <c r="M372" i="1"/>
  <c r="I372" i="1"/>
  <c r="K372" i="1" s="1"/>
  <c r="M371" i="1"/>
  <c r="I371" i="1"/>
  <c r="K371" i="1" s="1"/>
  <c r="M370" i="1"/>
  <c r="I370" i="1"/>
  <c r="K370" i="1" s="1"/>
  <c r="M369" i="1"/>
  <c r="I369" i="1"/>
  <c r="K369" i="1" s="1"/>
  <c r="M368" i="1"/>
  <c r="I368" i="1"/>
  <c r="K368" i="1" s="1"/>
  <c r="M367" i="1"/>
  <c r="I367" i="1"/>
  <c r="K367" i="1" s="1"/>
  <c r="M366" i="1"/>
  <c r="I366" i="1"/>
  <c r="K366" i="1" s="1"/>
  <c r="M365" i="1"/>
  <c r="I365" i="1"/>
  <c r="K365" i="1" s="1"/>
  <c r="M364" i="1"/>
  <c r="I364" i="1"/>
  <c r="K364" i="1" s="1"/>
  <c r="M363" i="1"/>
  <c r="I363" i="1"/>
  <c r="K363" i="1" s="1"/>
  <c r="M362" i="1"/>
  <c r="I362" i="1"/>
  <c r="K362" i="1" s="1"/>
  <c r="M361" i="1"/>
  <c r="I361" i="1"/>
  <c r="K361" i="1" s="1"/>
  <c r="M360" i="1"/>
  <c r="I360" i="1"/>
  <c r="K360" i="1" s="1"/>
  <c r="M359" i="1"/>
  <c r="I359" i="1"/>
  <c r="K359" i="1" s="1"/>
  <c r="M358" i="1"/>
  <c r="I358" i="1"/>
  <c r="K358" i="1" s="1"/>
  <c r="M357" i="1"/>
  <c r="I357" i="1"/>
  <c r="K357" i="1" s="1"/>
  <c r="M356" i="1"/>
  <c r="I356" i="1"/>
  <c r="K356" i="1" s="1"/>
  <c r="M355" i="1"/>
  <c r="I355" i="1"/>
  <c r="K355" i="1" s="1"/>
  <c r="M354" i="1"/>
  <c r="I354" i="1"/>
  <c r="K354" i="1" s="1"/>
  <c r="M353" i="1"/>
  <c r="I353" i="1"/>
  <c r="K353" i="1" s="1"/>
  <c r="M352" i="1"/>
  <c r="I352" i="1"/>
  <c r="K352" i="1" s="1"/>
  <c r="M351" i="1"/>
  <c r="I351" i="1"/>
  <c r="K351" i="1" s="1"/>
  <c r="M350" i="1"/>
  <c r="I350" i="1"/>
  <c r="K350" i="1" s="1"/>
  <c r="M349" i="1"/>
  <c r="I349" i="1"/>
  <c r="K349" i="1" s="1"/>
  <c r="M348" i="1"/>
  <c r="I348" i="1"/>
  <c r="K348" i="1" s="1"/>
  <c r="M347" i="1"/>
  <c r="I347" i="1"/>
  <c r="K347" i="1" s="1"/>
  <c r="M346" i="1"/>
  <c r="I346" i="1"/>
  <c r="K346" i="1" s="1"/>
  <c r="M345" i="1"/>
  <c r="I345" i="1"/>
  <c r="K345" i="1" s="1"/>
  <c r="M344" i="1"/>
  <c r="I344" i="1"/>
  <c r="K344" i="1" s="1"/>
  <c r="M343" i="1"/>
  <c r="I343" i="1"/>
  <c r="K343" i="1" s="1"/>
  <c r="M342" i="1"/>
  <c r="I342" i="1"/>
  <c r="K342" i="1" s="1"/>
  <c r="M341" i="1"/>
  <c r="I341" i="1"/>
  <c r="K341" i="1" s="1"/>
  <c r="M340" i="1"/>
  <c r="I340" i="1"/>
  <c r="K340" i="1" s="1"/>
  <c r="M339" i="1"/>
  <c r="I339" i="1"/>
  <c r="K339" i="1" s="1"/>
  <c r="M338" i="1"/>
  <c r="I338" i="1"/>
  <c r="K338" i="1" s="1"/>
  <c r="M337" i="1" l="1"/>
  <c r="I337" i="1"/>
  <c r="K337" i="1" s="1"/>
  <c r="M336" i="1"/>
  <c r="I336" i="1"/>
  <c r="K336" i="1" s="1"/>
  <c r="M335" i="1"/>
  <c r="I335" i="1"/>
  <c r="K335" i="1" s="1"/>
  <c r="M334" i="1"/>
  <c r="I334" i="1"/>
  <c r="K334" i="1" s="1"/>
  <c r="M333" i="1"/>
  <c r="I333" i="1"/>
  <c r="K333" i="1" s="1"/>
  <c r="M332" i="1"/>
  <c r="I332" i="1"/>
  <c r="K332" i="1" s="1"/>
  <c r="M331" i="1"/>
  <c r="I331" i="1"/>
  <c r="K331" i="1" s="1"/>
  <c r="M330" i="1"/>
  <c r="I330" i="1"/>
  <c r="K330" i="1" s="1"/>
  <c r="M329" i="1"/>
  <c r="I329" i="1"/>
  <c r="K329" i="1" s="1"/>
  <c r="M328" i="1"/>
  <c r="I328" i="1"/>
  <c r="K328" i="1" s="1"/>
  <c r="M327" i="1" l="1"/>
  <c r="I327" i="1"/>
  <c r="K327" i="1" s="1"/>
  <c r="M326" i="1"/>
  <c r="I326" i="1"/>
  <c r="K326" i="1" s="1"/>
  <c r="M325" i="1"/>
  <c r="I325" i="1"/>
  <c r="K325" i="1" s="1"/>
  <c r="M324" i="1"/>
  <c r="I324" i="1"/>
  <c r="K324" i="1" s="1"/>
  <c r="M323" i="1"/>
  <c r="I323" i="1"/>
  <c r="K323" i="1" s="1"/>
  <c r="M322" i="1"/>
  <c r="I322" i="1"/>
  <c r="K322" i="1" s="1"/>
  <c r="M321" i="1"/>
  <c r="I321" i="1"/>
  <c r="K321" i="1" s="1"/>
  <c r="M320" i="1"/>
  <c r="I320" i="1"/>
  <c r="K320" i="1" s="1"/>
  <c r="M319" i="1"/>
  <c r="I319" i="1"/>
  <c r="K319" i="1" s="1"/>
  <c r="M318" i="1"/>
  <c r="I318" i="1"/>
  <c r="K318" i="1" s="1"/>
  <c r="M317" i="1"/>
  <c r="I317" i="1"/>
  <c r="K317" i="1" s="1"/>
  <c r="M316" i="1"/>
  <c r="I316" i="1"/>
  <c r="K316" i="1" s="1"/>
  <c r="M315" i="1"/>
  <c r="I315" i="1"/>
  <c r="K315" i="1" s="1"/>
  <c r="M314" i="1"/>
  <c r="I314" i="1"/>
  <c r="K314" i="1" s="1"/>
  <c r="M313" i="1"/>
  <c r="I313" i="1"/>
  <c r="K313" i="1" s="1"/>
  <c r="M312" i="1"/>
  <c r="I312" i="1"/>
  <c r="K312" i="1" s="1"/>
  <c r="M311" i="1"/>
  <c r="I311" i="1"/>
  <c r="K311" i="1" s="1"/>
  <c r="M310" i="1"/>
  <c r="I310" i="1"/>
  <c r="K310" i="1" s="1"/>
  <c r="M309" i="1"/>
  <c r="I309" i="1"/>
  <c r="K309" i="1" s="1"/>
  <c r="M308" i="1" l="1"/>
  <c r="I308" i="1"/>
  <c r="K308" i="1" s="1"/>
  <c r="M307" i="1"/>
  <c r="I307" i="1"/>
  <c r="K307" i="1" s="1"/>
  <c r="M306" i="1"/>
  <c r="I306" i="1"/>
  <c r="K306" i="1" s="1"/>
  <c r="M305" i="1"/>
  <c r="I305" i="1"/>
  <c r="K305" i="1" s="1"/>
  <c r="M304" i="1"/>
  <c r="I304" i="1"/>
  <c r="K304" i="1" s="1"/>
  <c r="M303" i="1"/>
  <c r="I303" i="1"/>
  <c r="K303" i="1" s="1"/>
  <c r="M302" i="1"/>
  <c r="I302" i="1"/>
  <c r="K302" i="1" s="1"/>
  <c r="M301" i="1"/>
  <c r="I301" i="1"/>
  <c r="K301" i="1" s="1"/>
  <c r="M300" i="1" l="1"/>
  <c r="I300" i="1"/>
  <c r="K300" i="1" s="1"/>
  <c r="M299" i="1"/>
  <c r="I299" i="1"/>
  <c r="K299" i="1" s="1"/>
  <c r="M298" i="1"/>
  <c r="I298" i="1"/>
  <c r="K298" i="1" s="1"/>
  <c r="M297" i="1"/>
  <c r="I297" i="1"/>
  <c r="K297" i="1" s="1"/>
  <c r="M296" i="1"/>
  <c r="I296" i="1"/>
  <c r="K296" i="1" s="1"/>
  <c r="M295" i="1"/>
  <c r="I295" i="1"/>
  <c r="K295" i="1" s="1"/>
  <c r="M294" i="1"/>
  <c r="I294" i="1"/>
  <c r="K294" i="1" s="1"/>
  <c r="M293" i="1"/>
  <c r="I293" i="1"/>
  <c r="K293" i="1" s="1"/>
  <c r="M292" i="1"/>
  <c r="I292" i="1"/>
  <c r="K292" i="1" s="1"/>
  <c r="M291" i="1"/>
  <c r="I291" i="1"/>
  <c r="K291" i="1" s="1"/>
  <c r="M290" i="1"/>
  <c r="I290" i="1"/>
  <c r="K290" i="1" s="1"/>
  <c r="M289" i="1"/>
  <c r="I289" i="1"/>
  <c r="K289" i="1" s="1"/>
  <c r="M288" i="1"/>
  <c r="I288" i="1"/>
  <c r="K288" i="1" s="1"/>
  <c r="M287" i="1"/>
  <c r="I287" i="1"/>
  <c r="K287" i="1" s="1"/>
  <c r="M286" i="1"/>
  <c r="I286" i="1"/>
  <c r="K286" i="1" s="1"/>
  <c r="M285" i="1"/>
  <c r="I285" i="1"/>
  <c r="K285" i="1" s="1"/>
  <c r="M284" i="1"/>
  <c r="I284" i="1"/>
  <c r="K284" i="1" s="1"/>
  <c r="M283" i="1"/>
  <c r="I283" i="1"/>
  <c r="K283" i="1" s="1"/>
  <c r="M282" i="1"/>
  <c r="I282" i="1"/>
  <c r="K282" i="1" s="1"/>
  <c r="M281" i="1"/>
  <c r="I281" i="1"/>
  <c r="K281" i="1" s="1"/>
  <c r="M280" i="1"/>
  <c r="I280" i="1"/>
  <c r="K280" i="1" s="1"/>
  <c r="M279" i="1" l="1"/>
  <c r="I279" i="1"/>
  <c r="K279" i="1" s="1"/>
  <c r="M278" i="1"/>
  <c r="I278" i="1"/>
  <c r="K278" i="1" s="1"/>
  <c r="M277" i="1"/>
  <c r="I277" i="1"/>
  <c r="K277" i="1" s="1"/>
  <c r="M276" i="1"/>
  <c r="I276" i="1"/>
  <c r="K276" i="1" s="1"/>
  <c r="M275" i="1" l="1"/>
  <c r="I275" i="1"/>
  <c r="K275" i="1" s="1"/>
  <c r="M274" i="1"/>
  <c r="I274" i="1"/>
  <c r="K274" i="1" s="1"/>
  <c r="M273" i="1"/>
  <c r="I273" i="1"/>
  <c r="K273" i="1" s="1"/>
  <c r="M272" i="1"/>
  <c r="I272" i="1"/>
  <c r="K272" i="1" s="1"/>
  <c r="M271" i="1"/>
  <c r="I271" i="1"/>
  <c r="K271" i="1" s="1"/>
  <c r="M270" i="1"/>
  <c r="I270" i="1"/>
  <c r="K270" i="1" s="1"/>
  <c r="M269" i="1"/>
  <c r="I269" i="1"/>
  <c r="K269" i="1" s="1"/>
  <c r="M268" i="1"/>
  <c r="I268" i="1"/>
  <c r="K268" i="1" s="1"/>
  <c r="M267" i="1"/>
  <c r="I267" i="1"/>
  <c r="K267" i="1" s="1"/>
  <c r="M266" i="1"/>
  <c r="I266" i="1"/>
  <c r="K266" i="1" s="1"/>
  <c r="M265" i="1"/>
  <c r="I265" i="1"/>
  <c r="K265" i="1" s="1"/>
  <c r="M264" i="1"/>
  <c r="I264" i="1"/>
  <c r="K264" i="1" s="1"/>
  <c r="M263" i="1"/>
  <c r="I263" i="1"/>
  <c r="K263" i="1" s="1"/>
  <c r="M262" i="1"/>
  <c r="I262" i="1"/>
  <c r="K262" i="1" s="1"/>
  <c r="M261" i="1"/>
  <c r="I261" i="1"/>
  <c r="K261" i="1" s="1"/>
  <c r="M260" i="1"/>
  <c r="I260" i="1"/>
  <c r="K260" i="1" s="1"/>
  <c r="M259" i="1" l="1"/>
  <c r="I259" i="1"/>
  <c r="K259" i="1" s="1"/>
  <c r="M258" i="1" l="1"/>
  <c r="I258" i="1"/>
  <c r="K258" i="1" s="1"/>
  <c r="M257" i="1"/>
  <c r="I257" i="1"/>
  <c r="K257" i="1" s="1"/>
  <c r="M256" i="1"/>
  <c r="I256" i="1"/>
  <c r="K256" i="1" s="1"/>
  <c r="M255" i="1"/>
  <c r="I255" i="1"/>
  <c r="K255" i="1" s="1"/>
  <c r="M254" i="1"/>
  <c r="I254" i="1"/>
  <c r="K254" i="1" s="1"/>
  <c r="M253" i="1"/>
  <c r="I253" i="1"/>
  <c r="K253" i="1" s="1"/>
  <c r="M252" i="1"/>
  <c r="I252" i="1"/>
  <c r="K252" i="1" s="1"/>
  <c r="M251" i="1"/>
  <c r="I251" i="1"/>
  <c r="K251" i="1" s="1"/>
  <c r="M250" i="1"/>
  <c r="I250" i="1"/>
  <c r="K250" i="1" s="1"/>
  <c r="M249" i="1"/>
  <c r="I249" i="1"/>
  <c r="K249" i="1" s="1"/>
  <c r="M248" i="1"/>
  <c r="I248" i="1"/>
  <c r="K248" i="1" s="1"/>
  <c r="M247" i="1"/>
  <c r="I247" i="1"/>
  <c r="K247" i="1" s="1"/>
  <c r="M246" i="1"/>
  <c r="I246" i="1"/>
  <c r="K246" i="1" s="1"/>
  <c r="I245" i="1"/>
  <c r="K245" i="1" s="1"/>
  <c r="I244" i="1"/>
  <c r="M244" i="1" s="1"/>
  <c r="I243" i="1"/>
  <c r="M243" i="1" s="1"/>
  <c r="I242" i="1"/>
  <c r="M242" i="1" s="1"/>
  <c r="M245" i="1" l="1"/>
  <c r="K244" i="1"/>
  <c r="K243" i="1"/>
  <c r="K242" i="1"/>
  <c r="I241" i="1"/>
  <c r="M241" i="1" s="1"/>
  <c r="I240" i="1"/>
  <c r="M240" i="1" s="1"/>
  <c r="I239" i="1"/>
  <c r="M239" i="1" s="1"/>
  <c r="I238" i="1"/>
  <c r="M238" i="1" s="1"/>
  <c r="I237" i="1"/>
  <c r="M237" i="1" s="1"/>
  <c r="I236" i="1"/>
  <c r="M236" i="1" s="1"/>
  <c r="I235" i="1"/>
  <c r="M235" i="1" s="1"/>
  <c r="I234" i="1"/>
  <c r="M234" i="1" s="1"/>
  <c r="I233" i="1"/>
  <c r="M233" i="1" s="1"/>
  <c r="I232" i="1"/>
  <c r="M232" i="1" s="1"/>
  <c r="I231" i="1"/>
  <c r="M231" i="1" s="1"/>
  <c r="I230" i="1"/>
  <c r="M230" i="1" s="1"/>
  <c r="I229" i="1"/>
  <c r="M229" i="1" s="1"/>
  <c r="I228" i="1"/>
  <c r="M228" i="1" s="1"/>
  <c r="I227" i="1"/>
  <c r="M227" i="1" s="1"/>
  <c r="I226" i="1"/>
  <c r="M226" i="1" s="1"/>
  <c r="I225" i="1"/>
  <c r="M225" i="1" s="1"/>
  <c r="I224" i="1"/>
  <c r="M224" i="1" s="1"/>
  <c r="I223" i="1"/>
  <c r="M223" i="1" s="1"/>
  <c r="I222" i="1"/>
  <c r="M222" i="1" s="1"/>
  <c r="K222" i="1" l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I221" i="1" l="1"/>
  <c r="M221" i="1" s="1"/>
  <c r="I220" i="1"/>
  <c r="M220" i="1" s="1"/>
  <c r="K220" i="1" l="1"/>
  <c r="K221" i="1"/>
  <c r="M219" i="1" l="1"/>
  <c r="I219" i="1"/>
  <c r="K219" i="1" s="1"/>
  <c r="M218" i="1"/>
  <c r="I218" i="1"/>
  <c r="K218" i="1" s="1"/>
  <c r="M217" i="1"/>
  <c r="I217" i="1"/>
  <c r="K217" i="1" s="1"/>
  <c r="M216" i="1"/>
  <c r="I216" i="1"/>
  <c r="K216" i="1" s="1"/>
  <c r="M215" i="1"/>
  <c r="I215" i="1"/>
  <c r="K215" i="1" s="1"/>
  <c r="M214" i="1"/>
  <c r="I214" i="1"/>
  <c r="K214" i="1" s="1"/>
  <c r="M213" i="1"/>
  <c r="I213" i="1"/>
  <c r="K213" i="1" s="1"/>
  <c r="M212" i="1"/>
  <c r="I212" i="1"/>
  <c r="K212" i="1" s="1"/>
  <c r="M211" i="1"/>
  <c r="I211" i="1"/>
  <c r="K211" i="1" s="1"/>
  <c r="M210" i="1"/>
  <c r="I210" i="1"/>
  <c r="K210" i="1" s="1"/>
  <c r="M209" i="1"/>
  <c r="I209" i="1"/>
  <c r="K209" i="1" s="1"/>
  <c r="M208" i="1"/>
  <c r="I208" i="1"/>
  <c r="K208" i="1" s="1"/>
  <c r="M207" i="1"/>
  <c r="I207" i="1"/>
  <c r="K207" i="1" s="1"/>
  <c r="M206" i="1"/>
  <c r="I206" i="1"/>
  <c r="K206" i="1" s="1"/>
  <c r="M205" i="1"/>
  <c r="I205" i="1"/>
  <c r="K205" i="1" s="1"/>
  <c r="M204" i="1"/>
  <c r="I204" i="1"/>
  <c r="K204" i="1" s="1"/>
  <c r="M203" i="1" l="1"/>
  <c r="I203" i="1"/>
  <c r="K203" i="1" s="1"/>
  <c r="M202" i="1"/>
  <c r="I202" i="1"/>
  <c r="K202" i="1" s="1"/>
  <c r="M201" i="1"/>
  <c r="I201" i="1"/>
  <c r="K201" i="1" s="1"/>
  <c r="M200" i="1"/>
  <c r="I200" i="1"/>
  <c r="K200" i="1" s="1"/>
  <c r="M199" i="1"/>
  <c r="I199" i="1"/>
  <c r="K199" i="1" s="1"/>
  <c r="M198" i="1"/>
  <c r="I198" i="1"/>
  <c r="K198" i="1" s="1"/>
  <c r="M197" i="1"/>
  <c r="I197" i="1"/>
  <c r="K197" i="1" s="1"/>
  <c r="M196" i="1"/>
  <c r="I196" i="1"/>
  <c r="K196" i="1" s="1"/>
  <c r="M195" i="1"/>
  <c r="I195" i="1"/>
  <c r="K195" i="1" s="1"/>
  <c r="M194" i="1"/>
  <c r="I194" i="1"/>
  <c r="K194" i="1" s="1"/>
  <c r="M193" i="1"/>
  <c r="I193" i="1"/>
  <c r="K193" i="1" s="1"/>
  <c r="M192" i="1"/>
  <c r="I192" i="1"/>
  <c r="K192" i="1" s="1"/>
  <c r="M191" i="1"/>
  <c r="I191" i="1"/>
  <c r="K191" i="1" s="1"/>
  <c r="M190" i="1"/>
  <c r="I190" i="1"/>
  <c r="K190" i="1" s="1"/>
  <c r="M189" i="1"/>
  <c r="I189" i="1"/>
  <c r="K189" i="1" s="1"/>
  <c r="M188" i="1"/>
  <c r="I188" i="1"/>
  <c r="K188" i="1" s="1"/>
  <c r="M187" i="1"/>
  <c r="I187" i="1"/>
  <c r="K187" i="1" s="1"/>
  <c r="M186" i="1"/>
  <c r="I186" i="1"/>
  <c r="K186" i="1" s="1"/>
  <c r="M185" i="1"/>
  <c r="I185" i="1"/>
  <c r="K185" i="1" s="1"/>
  <c r="M51" i="1" l="1"/>
  <c r="I51" i="1"/>
  <c r="K51" i="1" s="1"/>
  <c r="M50" i="1"/>
  <c r="I50" i="1"/>
  <c r="K50" i="1" s="1"/>
  <c r="M49" i="1"/>
  <c r="I49" i="1"/>
  <c r="K49" i="1" s="1"/>
  <c r="M48" i="1"/>
  <c r="I48" i="1"/>
  <c r="K48" i="1" s="1"/>
  <c r="M47" i="1"/>
  <c r="I47" i="1"/>
  <c r="K47" i="1" s="1"/>
  <c r="M46" i="1"/>
  <c r="I46" i="1"/>
  <c r="K46" i="1" s="1"/>
  <c r="M45" i="1"/>
  <c r="I45" i="1"/>
  <c r="K45" i="1" s="1"/>
  <c r="M44" i="1"/>
  <c r="I44" i="1"/>
  <c r="K44" i="1" s="1"/>
  <c r="M43" i="1" l="1"/>
  <c r="I43" i="1"/>
  <c r="K43" i="1" s="1"/>
  <c r="M42" i="1"/>
  <c r="I42" i="1"/>
  <c r="K42" i="1" s="1"/>
  <c r="M41" i="1" l="1"/>
  <c r="I41" i="1"/>
  <c r="K41" i="1" s="1"/>
  <c r="M40" i="1"/>
  <c r="I40" i="1"/>
  <c r="K40" i="1" s="1"/>
  <c r="M39" i="1" l="1"/>
  <c r="I39" i="1"/>
  <c r="K39" i="1" s="1"/>
  <c r="M38" i="1"/>
  <c r="I38" i="1"/>
  <c r="K38" i="1" s="1"/>
  <c r="M37" i="1"/>
  <c r="I37" i="1"/>
  <c r="K37" i="1" s="1"/>
  <c r="M36" i="1"/>
  <c r="I36" i="1"/>
  <c r="K36" i="1" s="1"/>
  <c r="M35" i="1"/>
  <c r="I35" i="1"/>
  <c r="K35" i="1" s="1"/>
  <c r="M34" i="1"/>
  <c r="I34" i="1"/>
  <c r="K34" i="1" s="1"/>
  <c r="M33" i="1"/>
  <c r="I33" i="1"/>
  <c r="K33" i="1" s="1"/>
  <c r="M32" i="1"/>
  <c r="I32" i="1"/>
  <c r="K32" i="1" s="1"/>
  <c r="M31" i="1"/>
  <c r="I31" i="1"/>
  <c r="K31" i="1" s="1"/>
  <c r="M30" i="1"/>
  <c r="I30" i="1"/>
  <c r="K30" i="1" s="1"/>
  <c r="M29" i="1"/>
  <c r="I29" i="1"/>
  <c r="K29" i="1" s="1"/>
  <c r="M28" i="1"/>
  <c r="I28" i="1"/>
  <c r="K28" i="1" s="1"/>
  <c r="M27" i="1"/>
  <c r="I27" i="1"/>
  <c r="K27" i="1" s="1"/>
  <c r="M26" i="1"/>
  <c r="I26" i="1"/>
  <c r="K26" i="1" s="1"/>
  <c r="M25" i="1" l="1"/>
  <c r="I25" i="1"/>
  <c r="K25" i="1" s="1"/>
  <c r="M24" i="1"/>
  <c r="I24" i="1"/>
  <c r="K24" i="1" s="1"/>
  <c r="M23" i="1"/>
  <c r="I23" i="1"/>
  <c r="K23" i="1" s="1"/>
  <c r="M22" i="1"/>
  <c r="I22" i="1"/>
  <c r="K22" i="1" s="1"/>
  <c r="M21" i="1"/>
  <c r="I21" i="1"/>
  <c r="K21" i="1" s="1"/>
  <c r="M20" i="1"/>
  <c r="I20" i="1"/>
  <c r="K20" i="1" s="1"/>
  <c r="M19" i="1" l="1"/>
  <c r="I19" i="1"/>
  <c r="K19" i="1" s="1"/>
  <c r="I18" i="1" l="1"/>
  <c r="M18" i="1" s="1"/>
  <c r="I17" i="1"/>
  <c r="M17" i="1" s="1"/>
  <c r="I16" i="1"/>
  <c r="M16" i="1" s="1"/>
  <c r="I15" i="1"/>
  <c r="M15" i="1" s="1"/>
  <c r="I14" i="1"/>
  <c r="M14" i="1" s="1"/>
  <c r="I13" i="1"/>
  <c r="M13" i="1" s="1"/>
  <c r="I12" i="1"/>
  <c r="M12" i="1" s="1"/>
  <c r="I11" i="1"/>
  <c r="M11" i="1" s="1"/>
  <c r="I10" i="1"/>
  <c r="M10" i="1" s="1"/>
  <c r="I9" i="1"/>
  <c r="M9" i="1" s="1"/>
  <c r="I8" i="1"/>
  <c r="M8" i="1" s="1"/>
  <c r="I7" i="1"/>
  <c r="M7" i="1" s="1"/>
  <c r="I6" i="1"/>
  <c r="M6" i="1" s="1"/>
  <c r="I5" i="1"/>
  <c r="M5" i="1" s="1"/>
  <c r="I4" i="1"/>
  <c r="M4" i="1" s="1"/>
  <c r="I3" i="1"/>
  <c r="M3" i="1" s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Philippe Saulnier</author>
  </authors>
  <commentList>
    <comment ref="A6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Jean Philippe Saulnier:</t>
        </r>
        <r>
          <rPr>
            <sz val="9"/>
            <color indexed="81"/>
            <rFont val="Tahoma"/>
            <family val="2"/>
          </rPr>
          <t xml:space="preserve">
Sale &amp; Resale
</t>
        </r>
      </text>
    </comment>
    <comment ref="A8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Jean Philippe Saulnier:</t>
        </r>
        <r>
          <rPr>
            <sz val="9"/>
            <color indexed="81"/>
            <rFont val="Tahoma"/>
            <family val="2"/>
          </rPr>
          <t xml:space="preserve">
Sale &amp; Resale
</t>
        </r>
      </text>
    </comment>
    <comment ref="A1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Jean Philippe Saulnier:</t>
        </r>
        <r>
          <rPr>
            <sz val="9"/>
            <color indexed="81"/>
            <rFont val="Tahoma"/>
            <family val="2"/>
          </rPr>
          <t xml:space="preserve">
Sale &amp; Resale
</t>
        </r>
      </text>
    </comment>
    <comment ref="A15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Jean Philippe Saulnier:</t>
        </r>
        <r>
          <rPr>
            <sz val="9"/>
            <color indexed="81"/>
            <rFont val="Tahoma"/>
            <family val="2"/>
          </rPr>
          <t xml:space="preserve">
Sale &amp; Resale
</t>
        </r>
      </text>
    </comment>
    <comment ref="A15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Jean Philippe Saulnier:</t>
        </r>
        <r>
          <rPr>
            <sz val="9"/>
            <color indexed="81"/>
            <rFont val="Tahoma"/>
            <family val="2"/>
          </rPr>
          <t xml:space="preserve">
Sale &amp; Resale
</t>
        </r>
      </text>
    </comment>
    <comment ref="A16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Jean Philippe Saulnier:</t>
        </r>
        <r>
          <rPr>
            <sz val="9"/>
            <color indexed="81"/>
            <rFont val="Tahoma"/>
            <family val="2"/>
          </rPr>
          <t xml:space="preserve">
Sale &amp; Resale
</t>
        </r>
      </text>
    </comment>
  </commentList>
</comments>
</file>

<file path=xl/sharedStrings.xml><?xml version="1.0" encoding="utf-8"?>
<sst xmlns="http://schemas.openxmlformats.org/spreadsheetml/2006/main" count="3215" uniqueCount="1288">
  <si>
    <t>104 EDMUND PL</t>
  </si>
  <si>
    <t>CD</t>
  </si>
  <si>
    <t>MULTI PARCEL VALID</t>
  </si>
  <si>
    <t>CCAPT</t>
  </si>
  <si>
    <t>01003829.001</t>
  </si>
  <si>
    <t>3402 BRUSH</t>
  </si>
  <si>
    <t>WD</t>
  </si>
  <si>
    <t>VALID ARMS LENGTH</t>
  </si>
  <si>
    <t>2305 PARK</t>
  </si>
  <si>
    <t>100 PARSONS</t>
  </si>
  <si>
    <t>PTA</t>
  </si>
  <si>
    <t>90 SEWARD</t>
  </si>
  <si>
    <t>3523 CASS</t>
  </si>
  <si>
    <t>2714 SECOND</t>
  </si>
  <si>
    <t>04000601-11</t>
  </si>
  <si>
    <t>624 CHARLOTTE</t>
  </si>
  <si>
    <t>665 W WILLIS</t>
  </si>
  <si>
    <t>04000932-9</t>
  </si>
  <si>
    <t>4417 SECOND</t>
  </si>
  <si>
    <t>634 PRENTIS</t>
  </si>
  <si>
    <t>651 W HANCOCK</t>
  </si>
  <si>
    <t>629 W MILWAUKEE</t>
  </si>
  <si>
    <t>656 LOTHROP</t>
  </si>
  <si>
    <t>691 SEWARD</t>
  </si>
  <si>
    <t>4055 FOURTH</t>
  </si>
  <si>
    <t>Parcel Number</t>
  </si>
  <si>
    <t>Street Address</t>
  </si>
  <si>
    <t>Sale Date</t>
  </si>
  <si>
    <t>Sale Price</t>
  </si>
  <si>
    <t>Instr.</t>
  </si>
  <si>
    <t>Terms of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</si>
  <si>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</si>
  <si>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</si>
  <si>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</si>
  <si>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</si>
  <si>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</si>
  <si>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</si>
  <si>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</si>
  <si>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</si>
  <si>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02000228-31</t>
  </si>
  <si>
    <t>231 MICHIGAN AVE</t>
  </si>
  <si>
    <t>CCHO</t>
  </si>
  <si>
    <t>440 E CONGRESS</t>
  </si>
  <si>
    <t>CCMX</t>
  </si>
  <si>
    <t>01003929-30</t>
  </si>
  <si>
    <t>1228 RANDOLPH</t>
  </si>
  <si>
    <t>6070 WOODWARD AVENUE</t>
  </si>
  <si>
    <t>6505 WOODWARD AVENUE</t>
  </si>
  <si>
    <t>644 SELDEN</t>
  </si>
  <si>
    <t>01003724-7</t>
  </si>
  <si>
    <t>450 ELIOT</t>
  </si>
  <si>
    <t>CCOB</t>
  </si>
  <si>
    <t>02000146-52</t>
  </si>
  <si>
    <t>243 W CONGRESS</t>
  </si>
  <si>
    <t>201 W FORT</t>
  </si>
  <si>
    <t>453 MARTIN LUTHER KING JR</t>
  </si>
  <si>
    <t>3663 WOODWARD AVENUE</t>
  </si>
  <si>
    <t>DD</t>
  </si>
  <si>
    <t>5914 SECOND</t>
  </si>
  <si>
    <t>511 E LARNED</t>
  </si>
  <si>
    <t>565 E LARNED</t>
  </si>
  <si>
    <t>04000204-6</t>
  </si>
  <si>
    <t>613 ABBOTT ST</t>
  </si>
  <si>
    <t>04001319-20</t>
  </si>
  <si>
    <t>835 HOLDEN</t>
  </si>
  <si>
    <t>821 W MILWAUKEE</t>
  </si>
  <si>
    <t>04001508-9</t>
  </si>
  <si>
    <t>2875 W GRAND BLVD</t>
  </si>
  <si>
    <t>04001819-20</t>
  </si>
  <si>
    <t>8045 SECOND</t>
  </si>
  <si>
    <t>23002013.017N</t>
  </si>
  <si>
    <t>4219 WOODWARD AVENUE</t>
  </si>
  <si>
    <t>615 GRISWOLD</t>
  </si>
  <si>
    <t>CCOBM</t>
  </si>
  <si>
    <t>535 GRISWOLD</t>
  </si>
  <si>
    <t>328 W CONGRESS</t>
  </si>
  <si>
    <t>CCPKD</t>
  </si>
  <si>
    <t>02000201-2</t>
  </si>
  <si>
    <t>1009 CASS</t>
  </si>
  <si>
    <t>01004039-40</t>
  </si>
  <si>
    <t>1241 BROADWAY</t>
  </si>
  <si>
    <t>CCRS</t>
  </si>
  <si>
    <t>73 W ELIZABETH</t>
  </si>
  <si>
    <t>436 W COLUMBIA</t>
  </si>
  <si>
    <t>02000675-7</t>
  </si>
  <si>
    <t>456 CHARLOTTE</t>
  </si>
  <si>
    <t>LCM</t>
  </si>
  <si>
    <t>4860 CASS</t>
  </si>
  <si>
    <t>561 MONROE</t>
  </si>
  <si>
    <t>820 W BALTIMORE</t>
  </si>
  <si>
    <t>2906 W GRAND BLVD</t>
  </si>
  <si>
    <t>15097 GREENFIELD</t>
  </si>
  <si>
    <t>CGAPT</t>
  </si>
  <si>
    <t>14971 GREENFIELD</t>
  </si>
  <si>
    <t>22050872-5</t>
  </si>
  <si>
    <t>14811 GREENFIELD</t>
  </si>
  <si>
    <t>22051325-32</t>
  </si>
  <si>
    <t>7285 GREENFIELD</t>
  </si>
  <si>
    <t>LC</t>
  </si>
  <si>
    <t>22055737.024L</t>
  </si>
  <si>
    <t>9344 RUTHERFORD</t>
  </si>
  <si>
    <t>MULTI PARCEL SALE</t>
  </si>
  <si>
    <t>22073220-5</t>
  </si>
  <si>
    <t>13930 SOUTHFIELD</t>
  </si>
  <si>
    <t>22073829-46</t>
  </si>
  <si>
    <t>20541 SOUTHFIELD</t>
  </si>
  <si>
    <t>22108117-26</t>
  </si>
  <si>
    <t>12935 BURT RD</t>
  </si>
  <si>
    <t>22112072-5</t>
  </si>
  <si>
    <t>17230 BURGESS</t>
  </si>
  <si>
    <t>22113347-9</t>
  </si>
  <si>
    <t>16700 LAHSER</t>
  </si>
  <si>
    <t>22113391-2</t>
  </si>
  <si>
    <t>17644 LAHSER</t>
  </si>
  <si>
    <t>18106 LAHSER</t>
  </si>
  <si>
    <t>22113714-6</t>
  </si>
  <si>
    <t>16885 LAHSER</t>
  </si>
  <si>
    <t>19143 BERG RD</t>
  </si>
  <si>
    <t>24540 SHIAWASSEE</t>
  </si>
  <si>
    <t>16866 TELEGRAPH</t>
  </si>
  <si>
    <t>22122563-70</t>
  </si>
  <si>
    <t>18615 TELEGRAPH</t>
  </si>
  <si>
    <t>13009139-43</t>
  </si>
  <si>
    <t>3910 E EIGHT MILE</t>
  </si>
  <si>
    <t>CGGS</t>
  </si>
  <si>
    <t>14000307-0</t>
  </si>
  <si>
    <t>3801 W VERNOR</t>
  </si>
  <si>
    <t>14006296-8</t>
  </si>
  <si>
    <t>9219 DEXTER</t>
  </si>
  <si>
    <t>16017111-2</t>
  </si>
  <si>
    <t>3278 LIVERNOIS</t>
  </si>
  <si>
    <t>18001365-6</t>
  </si>
  <si>
    <t>7151 W VERNOR</t>
  </si>
  <si>
    <t>18006883-9</t>
  </si>
  <si>
    <t>7645 LIVERNOIS</t>
  </si>
  <si>
    <t>18012544.002L</t>
  </si>
  <si>
    <t>5617 TARNOW</t>
  </si>
  <si>
    <t>19000048-50</t>
  </si>
  <si>
    <t>9645 E JEFFERSON</t>
  </si>
  <si>
    <t>21002750-2</t>
  </si>
  <si>
    <t>14441 E WARREN</t>
  </si>
  <si>
    <t>21055591-2</t>
  </si>
  <si>
    <t>11700 CHALMERS</t>
  </si>
  <si>
    <t>22005949-51</t>
  </si>
  <si>
    <t>15500 PLYMOUTH</t>
  </si>
  <si>
    <t>22009586-98</t>
  </si>
  <si>
    <t>19444 SCHOOLCRAFT</t>
  </si>
  <si>
    <t>22011154-62</t>
  </si>
  <si>
    <t>22700 FENKELL</t>
  </si>
  <si>
    <t>22013309-18</t>
  </si>
  <si>
    <t>20121 W MCNICHOLS</t>
  </si>
  <si>
    <t>22013433-4</t>
  </si>
  <si>
    <t>24555 W MCNICHOLS</t>
  </si>
  <si>
    <t>QCD</t>
  </si>
  <si>
    <t>22013639-43</t>
  </si>
  <si>
    <t>19830 W MCNICHOLS</t>
  </si>
  <si>
    <t>22029902-7</t>
  </si>
  <si>
    <t>14940 SCHAEFER</t>
  </si>
  <si>
    <t>22068037-40</t>
  </si>
  <si>
    <t>18151 CHICAGO</t>
  </si>
  <si>
    <t>1807 E GRAND BLVD</t>
  </si>
  <si>
    <t>CGMD</t>
  </si>
  <si>
    <t>901 W GRAND BLVD</t>
  </si>
  <si>
    <t>19925 LIVERNOIS</t>
  </si>
  <si>
    <t>20633 W GRAND RIVER</t>
  </si>
  <si>
    <t>22005580-1</t>
  </si>
  <si>
    <t>20526 PLYMOUTH</t>
  </si>
  <si>
    <t>15639 W MCNICHOLS</t>
  </si>
  <si>
    <t>13009134-8</t>
  </si>
  <si>
    <t>3930 E EIGHT MILE</t>
  </si>
  <si>
    <t>21002382-3</t>
  </si>
  <si>
    <t>15632 E WARREN</t>
  </si>
  <si>
    <t>21002826-7</t>
  </si>
  <si>
    <t>15641 E WARREN</t>
  </si>
  <si>
    <t>21036383-5</t>
  </si>
  <si>
    <t>5830 CONNER</t>
  </si>
  <si>
    <t>22000303-4</t>
  </si>
  <si>
    <t>19201 W WARREN</t>
  </si>
  <si>
    <t>22000792-7</t>
  </si>
  <si>
    <t>16900 W WARREN</t>
  </si>
  <si>
    <t>22005579.002L</t>
  </si>
  <si>
    <t>20710 PLYMOUTH</t>
  </si>
  <si>
    <t>22012921-4</t>
  </si>
  <si>
    <t>15101 W MCNICHOLS</t>
  </si>
  <si>
    <t>13026 W MCNICHOLS</t>
  </si>
  <si>
    <t>22051421-4</t>
  </si>
  <si>
    <t>6501 GREENFIELD</t>
  </si>
  <si>
    <t>17000051-2</t>
  </si>
  <si>
    <t>8045 E JEFFERSON</t>
  </si>
  <si>
    <t>CGNUR</t>
  </si>
  <si>
    <t>20703 PEMBROKE</t>
  </si>
  <si>
    <t>2910 E JEFFERSON</t>
  </si>
  <si>
    <t>CGOB</t>
  </si>
  <si>
    <t>21370 W MCNICHOLS</t>
  </si>
  <si>
    <t>20000 VAN DYKE</t>
  </si>
  <si>
    <t>22012817-22</t>
  </si>
  <si>
    <t>14015 W MCNICHOLS</t>
  </si>
  <si>
    <t>22013140-3</t>
  </si>
  <si>
    <t>18211 W MCNICHOLS</t>
  </si>
  <si>
    <t>22019574-6</t>
  </si>
  <si>
    <t>19419 JAMES COUZENS</t>
  </si>
  <si>
    <t>22019158-9</t>
  </si>
  <si>
    <t>18284 JAMES COUZENS</t>
  </si>
  <si>
    <t>8800 W MCNICHOLS</t>
  </si>
  <si>
    <t>22007236-9</t>
  </si>
  <si>
    <t>18589 W GRAND RIVER</t>
  </si>
  <si>
    <t>16038783-9</t>
  </si>
  <si>
    <t>16210 JAMES COUZENS</t>
  </si>
  <si>
    <t>22008783-5</t>
  </si>
  <si>
    <t>16901 SCHOOLCRAFT</t>
  </si>
  <si>
    <t>2742 E SEVEN MILE</t>
  </si>
  <si>
    <t>22013412-3</t>
  </si>
  <si>
    <t>23861 W MCNICHOLS</t>
  </si>
  <si>
    <t>13401 W EIGHT MILE</t>
  </si>
  <si>
    <t>16017620-35</t>
  </si>
  <si>
    <t>18463 LIVERNOIS</t>
  </si>
  <si>
    <t>3506 GRATIOT</t>
  </si>
  <si>
    <t>17498 MT ELLIOTT</t>
  </si>
  <si>
    <t>18005503-11</t>
  </si>
  <si>
    <t>8233 CHICAGO</t>
  </si>
  <si>
    <t>18300 JAMES COUZENS</t>
  </si>
  <si>
    <t>16008120-1</t>
  </si>
  <si>
    <t>10232 W MCNICHOLS</t>
  </si>
  <si>
    <t>40 HAGUE</t>
  </si>
  <si>
    <t>CGOB2</t>
  </si>
  <si>
    <t>1355 OAKMAN BLVD</t>
  </si>
  <si>
    <t>3530 W GRAND RIVER</t>
  </si>
  <si>
    <t>17330 GREYDALE</t>
  </si>
  <si>
    <t>01002660-0</t>
  </si>
  <si>
    <t>08005003-13</t>
  </si>
  <si>
    <t>22112708.002L</t>
  </si>
  <si>
    <t>1286 MEADOWBROOK</t>
  </si>
  <si>
    <t>CGRG</t>
  </si>
  <si>
    <t>09004940-2</t>
  </si>
  <si>
    <t>4257 ST AUBIN</t>
  </si>
  <si>
    <t>12008359.002L</t>
  </si>
  <si>
    <t>3335 23RD ST</t>
  </si>
  <si>
    <t>20005180-1</t>
  </si>
  <si>
    <t>2110 SPRINGWELLS</t>
  </si>
  <si>
    <t>21009310-2</t>
  </si>
  <si>
    <t>13051 CHANDLER PARK DR</t>
  </si>
  <si>
    <t>8100 CHALFONTE</t>
  </si>
  <si>
    <t>5353 BALDWIN</t>
  </si>
  <si>
    <t>4505 LODEWYCK</t>
  </si>
  <si>
    <t>4444 RADNOR</t>
  </si>
  <si>
    <t>21057004-19</t>
  </si>
  <si>
    <t>20531 KELLY RD</t>
  </si>
  <si>
    <t>21060756-7</t>
  </si>
  <si>
    <t>897 PHILIP</t>
  </si>
  <si>
    <t>22019779-80</t>
  </si>
  <si>
    <t>17215 JAMES COUZENS</t>
  </si>
  <si>
    <t>21028080-1</t>
  </si>
  <si>
    <t>15260 E EIGHT MILE</t>
  </si>
  <si>
    <t>CGRS1</t>
  </si>
  <si>
    <t>7824 MICHIGAN AVE</t>
  </si>
  <si>
    <t>CGRS2</t>
  </si>
  <si>
    <t>10223 WHITTIER</t>
  </si>
  <si>
    <t>18550 W WARREN</t>
  </si>
  <si>
    <t>12700 W SEVEN MILE</t>
  </si>
  <si>
    <t>02004431.003L</t>
  </si>
  <si>
    <t>19416 LIVERNOIS</t>
  </si>
  <si>
    <t>02006133-43</t>
  </si>
  <si>
    <t>2411 W EIGHT MILE</t>
  </si>
  <si>
    <t>12013193-4</t>
  </si>
  <si>
    <t>15700 LIVERNOIS</t>
  </si>
  <si>
    <t>13009298-9</t>
  </si>
  <si>
    <t>19303 MT ELLIOTT</t>
  </si>
  <si>
    <t>16007221-2</t>
  </si>
  <si>
    <t>8200 FENKELL</t>
  </si>
  <si>
    <t>740 S DIX</t>
  </si>
  <si>
    <t>22000583-4</t>
  </si>
  <si>
    <t>19646 W WARREN</t>
  </si>
  <si>
    <t>22002432-6</t>
  </si>
  <si>
    <t>19241 JOY RD</t>
  </si>
  <si>
    <t>22005752-8</t>
  </si>
  <si>
    <t>18338 PLYMOUTH</t>
  </si>
  <si>
    <t>22012970-2</t>
  </si>
  <si>
    <t>15535 W MCNICHOLS</t>
  </si>
  <si>
    <t>22051128-33</t>
  </si>
  <si>
    <t>9931 GREENFIELD</t>
  </si>
  <si>
    <t>22074549-55</t>
  </si>
  <si>
    <t>8287 SOUTHFIELD</t>
  </si>
  <si>
    <t>21000458-63</t>
  </si>
  <si>
    <t>11000 E JEFFERSON</t>
  </si>
  <si>
    <t>CGRS3</t>
  </si>
  <si>
    <t>21046423.002B</t>
  </si>
  <si>
    <t>4705 CONNER</t>
  </si>
  <si>
    <t>2730 E JEFFERSON</t>
  </si>
  <si>
    <t>CGRS4</t>
  </si>
  <si>
    <t>21057310-8</t>
  </si>
  <si>
    <t>18077 KELLY RD</t>
  </si>
  <si>
    <t>13007602-5</t>
  </si>
  <si>
    <t>5101 E DAVISON</t>
  </si>
  <si>
    <t>21027840-2</t>
  </si>
  <si>
    <t>16890 E EIGHT MILE</t>
  </si>
  <si>
    <t>16004919-22</t>
  </si>
  <si>
    <t>9421 W GRAND RIVER</t>
  </si>
  <si>
    <t>20005172-3</t>
  </si>
  <si>
    <t>1930 SPRINGWELLS</t>
  </si>
  <si>
    <t>19007 W MCNICHOLS</t>
  </si>
  <si>
    <t>7400 W MCNICHOLS</t>
  </si>
  <si>
    <t>22005822-3</t>
  </si>
  <si>
    <t>16912 PLYMOUTH</t>
  </si>
  <si>
    <t>19011 LIVERNOIS</t>
  </si>
  <si>
    <t>22006069-73</t>
  </si>
  <si>
    <t>14400 PLYMOUTH</t>
  </si>
  <si>
    <t>13024940-1</t>
  </si>
  <si>
    <t>12460 CONANT</t>
  </si>
  <si>
    <t>13011902-3</t>
  </si>
  <si>
    <t>20561 DWYER</t>
  </si>
  <si>
    <t>16038589-91</t>
  </si>
  <si>
    <t>13965 WYOMING</t>
  </si>
  <si>
    <t>3611 CARPENTER</t>
  </si>
  <si>
    <t>16210 W GRAND RIVER</t>
  </si>
  <si>
    <t>22000201-5</t>
  </si>
  <si>
    <t>16945 W WARREN</t>
  </si>
  <si>
    <t>16039 W WARREN</t>
  </si>
  <si>
    <t>7837 W VERNOR</t>
  </si>
  <si>
    <t>16017565-6</t>
  </si>
  <si>
    <t>19157 LIVERNOIS</t>
  </si>
  <si>
    <t>7721 W VERNOR</t>
  </si>
  <si>
    <t>02004274-5</t>
  </si>
  <si>
    <t>17126 LIVERNOIS</t>
  </si>
  <si>
    <t>21028859-62</t>
  </si>
  <si>
    <t>10993 GRATIOT</t>
  </si>
  <si>
    <t>CGRS5</t>
  </si>
  <si>
    <t>22016668-9</t>
  </si>
  <si>
    <t>23671 W SEVEN MILE</t>
  </si>
  <si>
    <t>16835 E WARREN</t>
  </si>
  <si>
    <t>11001 MORANG</t>
  </si>
  <si>
    <t>13008429-31</t>
  </si>
  <si>
    <t>3741 E SEVEN MILE</t>
  </si>
  <si>
    <t>21004671-5</t>
  </si>
  <si>
    <t>17195 HARPER</t>
  </si>
  <si>
    <t>11981 GRATIOT</t>
  </si>
  <si>
    <t>8941 W VERNOR</t>
  </si>
  <si>
    <t>CGRS6</t>
  </si>
  <si>
    <t>4462 W VERNOR</t>
  </si>
  <si>
    <t>10115 W GRAND RIVER</t>
  </si>
  <si>
    <t>7510 MICHIGAN AVE</t>
  </si>
  <si>
    <t>16311 E WARREN</t>
  </si>
  <si>
    <t>12005613-5</t>
  </si>
  <si>
    <t>3325 W MCNICHOLS</t>
  </si>
  <si>
    <t>OT</t>
  </si>
  <si>
    <t>3347 GRATIOT</t>
  </si>
  <si>
    <t>20359 CONANT</t>
  </si>
  <si>
    <t>133 W SEVEN MILE</t>
  </si>
  <si>
    <t>12170 DEXTER</t>
  </si>
  <si>
    <t>15421 MACK</t>
  </si>
  <si>
    <t>5934 OGDEN</t>
  </si>
  <si>
    <t>8541 GRATIOT</t>
  </si>
  <si>
    <t>21000583-4</t>
  </si>
  <si>
    <t>14115 E JEFFERSON</t>
  </si>
  <si>
    <t>9301 KERCHEVAL</t>
  </si>
  <si>
    <t>10015 W FORT</t>
  </si>
  <si>
    <t>2640 JUNCTION</t>
  </si>
  <si>
    <t>4540 FREDRO</t>
  </si>
  <si>
    <t>5400 SPRINGWELLS</t>
  </si>
  <si>
    <t>02004403-4</t>
  </si>
  <si>
    <t>18956 LIVERNOIS</t>
  </si>
  <si>
    <t>CGRS7</t>
  </si>
  <si>
    <t>6747 MICHIGAN AVE</t>
  </si>
  <si>
    <t>7438 MICHIGAN AVE</t>
  </si>
  <si>
    <t>18005058-70</t>
  </si>
  <si>
    <t>8741 JOY RD</t>
  </si>
  <si>
    <t>21056671-81</t>
  </si>
  <si>
    <t>12421 HAYES</t>
  </si>
  <si>
    <t>21072432-43</t>
  </si>
  <si>
    <t>11707 WHITTIER</t>
  </si>
  <si>
    <t>22005421-6</t>
  </si>
  <si>
    <t>20035 PLYMOUTH</t>
  </si>
  <si>
    <t>22019432-57</t>
  </si>
  <si>
    <t>20535 JAMES COUZENS</t>
  </si>
  <si>
    <t>17242 GREYDALE</t>
  </si>
  <si>
    <t>18600 WOODWARD AVENUE</t>
  </si>
  <si>
    <t>CGRS8</t>
  </si>
  <si>
    <t>18714 WOODWARD AVENUE</t>
  </si>
  <si>
    <t>19010 WOODWARD AVENUE</t>
  </si>
  <si>
    <t>17372 LIVERNOIS</t>
  </si>
  <si>
    <t>7649 OAKLAND</t>
  </si>
  <si>
    <t>05004731-2</t>
  </si>
  <si>
    <t>9148 OAKLAND</t>
  </si>
  <si>
    <t>2037 E MCNICHOLS</t>
  </si>
  <si>
    <t>4641 W GRAND RIVER</t>
  </si>
  <si>
    <t>3628 GRATIOT</t>
  </si>
  <si>
    <t>18117 ALBANY ST</t>
  </si>
  <si>
    <t>4124 W VERNOR</t>
  </si>
  <si>
    <t>13237 DEXTER</t>
  </si>
  <si>
    <t>19335 VAN DYKE</t>
  </si>
  <si>
    <t>4835 MICHIGAN AVE</t>
  </si>
  <si>
    <t>9247 W GRAND RIVER</t>
  </si>
  <si>
    <t>6325 W MCNICHOLS</t>
  </si>
  <si>
    <t>10635 W MCNICHOLS</t>
  </si>
  <si>
    <t>10416 W SEVEN MILE</t>
  </si>
  <si>
    <t>10027 W EIGHT MILE</t>
  </si>
  <si>
    <t>18943 LIVERNOIS</t>
  </si>
  <si>
    <t>18344 VAN DYKE</t>
  </si>
  <si>
    <t>7067 W VERNOR</t>
  </si>
  <si>
    <t>6307 MICHIGAN AVE</t>
  </si>
  <si>
    <t>10380 CHICAGO</t>
  </si>
  <si>
    <t>3149 LIVERNOIS</t>
  </si>
  <si>
    <t>600 S SOLVAY</t>
  </si>
  <si>
    <t>9100 KERCHEVAL</t>
  </si>
  <si>
    <t>8631 W VERNOR</t>
  </si>
  <si>
    <t>8730 MICHIGAN AVE</t>
  </si>
  <si>
    <t>1421 SPRINGWELLS</t>
  </si>
  <si>
    <t>1672 LAWNDALE</t>
  </si>
  <si>
    <t>2537 S FORT</t>
  </si>
  <si>
    <t>2619 S SCHAEFER</t>
  </si>
  <si>
    <t>14313 E JEFFERSON</t>
  </si>
  <si>
    <t>13140 CHARLEVOIX</t>
  </si>
  <si>
    <t>13124 CHARLEVOIX</t>
  </si>
  <si>
    <t>14350 MACK</t>
  </si>
  <si>
    <t>15211 MACK</t>
  </si>
  <si>
    <t>17415 MACK</t>
  </si>
  <si>
    <t>17160 E WARREN</t>
  </si>
  <si>
    <t>16911 E WARREN</t>
  </si>
  <si>
    <t>16395 HARPER</t>
  </si>
  <si>
    <t>16819 HARPER</t>
  </si>
  <si>
    <t>13044 E SEVEN MILE</t>
  </si>
  <si>
    <t>12834 E SEVEN MILE</t>
  </si>
  <si>
    <t>13513 E SEVEN MILE</t>
  </si>
  <si>
    <t>12355 GRATIOT</t>
  </si>
  <si>
    <t>12917 GRATIOT</t>
  </si>
  <si>
    <t>9484 CONNER</t>
  </si>
  <si>
    <t>13031 HAYES</t>
  </si>
  <si>
    <t>9904 WHITTIER</t>
  </si>
  <si>
    <t>12401 MORANG</t>
  </si>
  <si>
    <t>19439 W WARREN</t>
  </si>
  <si>
    <t>19511 W WARREN</t>
  </si>
  <si>
    <t>20514 W WARREN</t>
  </si>
  <si>
    <t>19144 W WARREN</t>
  </si>
  <si>
    <t>18908 W WARREN</t>
  </si>
  <si>
    <t>16950 W WARREN</t>
  </si>
  <si>
    <t>16832 W WARREN</t>
  </si>
  <si>
    <t>23224 JOY RD</t>
  </si>
  <si>
    <t>19610 JOY RD</t>
  </si>
  <si>
    <t>19522 JOY RD</t>
  </si>
  <si>
    <t>12951 PLYMOUTH</t>
  </si>
  <si>
    <t>18577 W GRAND RIVER</t>
  </si>
  <si>
    <t>20629 W GRAND RIVER</t>
  </si>
  <si>
    <t>22435 W GRAND RIVER</t>
  </si>
  <si>
    <t>18428 W GRAND RIVER</t>
  </si>
  <si>
    <t>16340 W GRAND RIVER</t>
  </si>
  <si>
    <t>14538 W GRAND RIVER</t>
  </si>
  <si>
    <t>22344 SCHOOLCRAFT</t>
  </si>
  <si>
    <t>14341 W MCNICHOLS</t>
  </si>
  <si>
    <t>17305 W MCNICHOLS</t>
  </si>
  <si>
    <t>24421 W MCNICHOLS</t>
  </si>
  <si>
    <t>18932 W MCNICHOLS</t>
  </si>
  <si>
    <t>14440 W MCNICHOLS</t>
  </si>
  <si>
    <t>15121 W SEVEN MILE</t>
  </si>
  <si>
    <t>18316 W SEVEN MILE</t>
  </si>
  <si>
    <t>18645 W EIGHT MILE</t>
  </si>
  <si>
    <t>24555 W EIGHT MILE</t>
  </si>
  <si>
    <t>17373 LAHSER</t>
  </si>
  <si>
    <t>08004423-4</t>
  </si>
  <si>
    <t>13300 14TH ST</t>
  </si>
  <si>
    <t>08004470-1</t>
  </si>
  <si>
    <t>2251 W DAVISON</t>
  </si>
  <si>
    <t>08005228-9</t>
  </si>
  <si>
    <t>2575 PURITAN</t>
  </si>
  <si>
    <t>09001335-0</t>
  </si>
  <si>
    <t>2311 GRATIOT</t>
  </si>
  <si>
    <t>09007836-9</t>
  </si>
  <si>
    <t>1490 E OUTER DRIVE</t>
  </si>
  <si>
    <t>09008491-4</t>
  </si>
  <si>
    <t>19983 CONANT</t>
  </si>
  <si>
    <t>12000315-6</t>
  </si>
  <si>
    <t>3321 MICHIGAN AVE</t>
  </si>
  <si>
    <t>13008149-51</t>
  </si>
  <si>
    <t>5810 E SEVEN MILE</t>
  </si>
  <si>
    <t>13020943-4</t>
  </si>
  <si>
    <t>18559 RYAN</t>
  </si>
  <si>
    <t>15005155-60</t>
  </si>
  <si>
    <t>20245 VAN DYKE</t>
  </si>
  <si>
    <t>16001850-2</t>
  </si>
  <si>
    <t>4755 W WARREN</t>
  </si>
  <si>
    <t>16008736-7</t>
  </si>
  <si>
    <t>10234 W SEVEN MILE</t>
  </si>
  <si>
    <t>16017616-7</t>
  </si>
  <si>
    <t>18613 LIVERNOIS</t>
  </si>
  <si>
    <t>16038145-8</t>
  </si>
  <si>
    <t>18485 WYOMING</t>
  </si>
  <si>
    <t>16038769-71</t>
  </si>
  <si>
    <t>16140 JAMES COUZENS</t>
  </si>
  <si>
    <t>16038931-3</t>
  </si>
  <si>
    <t>15755 JAMES COUZENS</t>
  </si>
  <si>
    <t>18016106-8</t>
  </si>
  <si>
    <t>9151 WYOMING</t>
  </si>
  <si>
    <t>20006557-9</t>
  </si>
  <si>
    <t>1631 LAWNDALE</t>
  </si>
  <si>
    <t>20006922.002L</t>
  </si>
  <si>
    <t>7807 MCGRAW</t>
  </si>
  <si>
    <t>21002222-3</t>
  </si>
  <si>
    <t>17342 E WARREN</t>
  </si>
  <si>
    <t>21004309-10</t>
  </si>
  <si>
    <t>13109 HARPER</t>
  </si>
  <si>
    <t>21004453-7</t>
  </si>
  <si>
    <t>15415 HARPER</t>
  </si>
  <si>
    <t>21020828-9</t>
  </si>
  <si>
    <t>12840 E SEVEN MILE</t>
  </si>
  <si>
    <t>21027972-3</t>
  </si>
  <si>
    <t>16038 E EIGHT MILE</t>
  </si>
  <si>
    <t>21028424-5</t>
  </si>
  <si>
    <t>15400 GRATIOT</t>
  </si>
  <si>
    <t>21072257-8</t>
  </si>
  <si>
    <t>9908 WHITTIER</t>
  </si>
  <si>
    <t>21072279-80</t>
  </si>
  <si>
    <t>10240 WHITTIER</t>
  </si>
  <si>
    <t>21072539-40</t>
  </si>
  <si>
    <t>10717 WHITTIER</t>
  </si>
  <si>
    <t>21075003-8</t>
  </si>
  <si>
    <t>5000 CADIEUX</t>
  </si>
  <si>
    <t>21076444-5</t>
  </si>
  <si>
    <t>10644 MORANG</t>
  </si>
  <si>
    <t>21076634-5</t>
  </si>
  <si>
    <t>18400 MORANG</t>
  </si>
  <si>
    <t>21076927-9</t>
  </si>
  <si>
    <t>11133 MORANG</t>
  </si>
  <si>
    <t>22000067-8</t>
  </si>
  <si>
    <t>15723 W WARREN</t>
  </si>
  <si>
    <t>22000322-7</t>
  </si>
  <si>
    <t>19331 W WARREN</t>
  </si>
  <si>
    <t>22000348-52</t>
  </si>
  <si>
    <t>19535 W WARREN</t>
  </si>
  <si>
    <t>22000904-5</t>
  </si>
  <si>
    <t>15700 W WARREN</t>
  </si>
  <si>
    <t>22001900-1</t>
  </si>
  <si>
    <t>14746 TIREMAN</t>
  </si>
  <si>
    <t>22003126-31</t>
  </si>
  <si>
    <t>14622 JOY RD</t>
  </si>
  <si>
    <t>22005381-9</t>
  </si>
  <si>
    <t>19551 PLYMOUTH</t>
  </si>
  <si>
    <t>22006006-7</t>
  </si>
  <si>
    <t>14928 PLYMOUTH</t>
  </si>
  <si>
    <t>22006023-5</t>
  </si>
  <si>
    <t>14806 PLYMOUTH</t>
  </si>
  <si>
    <t>22006206-9</t>
  </si>
  <si>
    <t>12712 PLYMOUTH</t>
  </si>
  <si>
    <t>22007102-4</t>
  </si>
  <si>
    <t>15815 W GRAND RIVER</t>
  </si>
  <si>
    <t>22007792-3</t>
  </si>
  <si>
    <t>22730 W GRAND RIVER</t>
  </si>
  <si>
    <t>22007940-2</t>
  </si>
  <si>
    <t>20270 W GRAND RIVER</t>
  </si>
  <si>
    <t>22008861-2</t>
  </si>
  <si>
    <t>18531 SCHOOLCRAFT</t>
  </si>
  <si>
    <t>22011095-7</t>
  </si>
  <si>
    <t>23800 FENKELL</t>
  </si>
  <si>
    <t>22011325.005L</t>
  </si>
  <si>
    <t>15920 FENKELL</t>
  </si>
  <si>
    <t>22012825-6</t>
  </si>
  <si>
    <t>14039 W MCNICHOLS</t>
  </si>
  <si>
    <t>22013183-5</t>
  </si>
  <si>
    <t>18601 W MCNICHOLS</t>
  </si>
  <si>
    <t>22015973-4</t>
  </si>
  <si>
    <t>13523 W SEVEN MILE</t>
  </si>
  <si>
    <t>22016666-7</t>
  </si>
  <si>
    <t>23611 W SEVEN MILE</t>
  </si>
  <si>
    <t>22017091-3</t>
  </si>
  <si>
    <t>17716 W SEVEN MILE</t>
  </si>
  <si>
    <t>22017120-1</t>
  </si>
  <si>
    <t>17338 W SEVEN MILE</t>
  </si>
  <si>
    <t>22017166-8</t>
  </si>
  <si>
    <t>16402 W SEVEN MILE</t>
  </si>
  <si>
    <t>22019744-6</t>
  </si>
  <si>
    <t>18007 JAMES COUZENS</t>
  </si>
  <si>
    <t>22030237-40</t>
  </si>
  <si>
    <t>18978 SCHAEFER</t>
  </si>
  <si>
    <t>22049950-2</t>
  </si>
  <si>
    <t>14918 GREENFIELD</t>
  </si>
  <si>
    <t>22072819-20</t>
  </si>
  <si>
    <t>7810 SOUTHFIELD</t>
  </si>
  <si>
    <t>CGRS9</t>
  </si>
  <si>
    <t>19160 GREENFIELD</t>
  </si>
  <si>
    <t>12007536-8</t>
  </si>
  <si>
    <t>3559 TILLMAN</t>
  </si>
  <si>
    <t>CGSD</t>
  </si>
  <si>
    <t>19176 NORTHROP</t>
  </si>
  <si>
    <t>8411 SYLVESTER</t>
  </si>
  <si>
    <t>4122 ST AUBIN</t>
  </si>
  <si>
    <t>14400 WYOMING</t>
  </si>
  <si>
    <t>CGSF</t>
  </si>
  <si>
    <t>14410 KERCHEVAL</t>
  </si>
  <si>
    <t>14801 FENKELL</t>
  </si>
  <si>
    <t>20001735-7</t>
  </si>
  <si>
    <t>8050 W FORT</t>
  </si>
  <si>
    <t>1117 FIELD</t>
  </si>
  <si>
    <t>21020861-7</t>
  </si>
  <si>
    <t>12530 E SEVEN MILE</t>
  </si>
  <si>
    <t>22000288-9</t>
  </si>
  <si>
    <t>18957 W WARREN</t>
  </si>
  <si>
    <t>22013593-5</t>
  </si>
  <si>
    <t>21174 W MCNICHOLS</t>
  </si>
  <si>
    <t>13007081-4</t>
  </si>
  <si>
    <t>5808 E MCNICHOLS</t>
  </si>
  <si>
    <t>CGUT1</t>
  </si>
  <si>
    <t>CGSU1</t>
  </si>
  <si>
    <t>992 W SEVEN MILE</t>
  </si>
  <si>
    <t>CGUT2</t>
  </si>
  <si>
    <t>40 W SEVEN MILE</t>
  </si>
  <si>
    <t>1720 E MCNICHOLS</t>
  </si>
  <si>
    <t>09008646-8</t>
  </si>
  <si>
    <t>18631 CONANT</t>
  </si>
  <si>
    <t>17925 CONANT</t>
  </si>
  <si>
    <t>13469 CONANT</t>
  </si>
  <si>
    <t>12008008.002L</t>
  </si>
  <si>
    <t>3344 W VERNOR</t>
  </si>
  <si>
    <t>13007210-6</t>
  </si>
  <si>
    <t>4105 E MCNICHOLS</t>
  </si>
  <si>
    <t>13007424-7</t>
  </si>
  <si>
    <t>5612 E DAVISON</t>
  </si>
  <si>
    <t>13007529-32</t>
  </si>
  <si>
    <t>4114 E DAVISON</t>
  </si>
  <si>
    <t>13008005-8</t>
  </si>
  <si>
    <t>6101 E NEVADA</t>
  </si>
  <si>
    <t>13025307-10</t>
  </si>
  <si>
    <t>20208 CONANT</t>
  </si>
  <si>
    <t>14013167-70</t>
  </si>
  <si>
    <t>12630 LIVERNOIS</t>
  </si>
  <si>
    <t>14013194-9</t>
  </si>
  <si>
    <t>13100 LIVERNOIS</t>
  </si>
  <si>
    <t>15003822-7</t>
  </si>
  <si>
    <t>6773 E DAVISON</t>
  </si>
  <si>
    <t>15004995-9</t>
  </si>
  <si>
    <t>7215 E SEVEN MILE</t>
  </si>
  <si>
    <t>15005017-9</t>
  </si>
  <si>
    <t>7507 E SEVEN MILE</t>
  </si>
  <si>
    <t>15012982-4</t>
  </si>
  <si>
    <t>6345 IOWA</t>
  </si>
  <si>
    <t>15014177-8</t>
  </si>
  <si>
    <t>8400 MT ELLIOTT</t>
  </si>
  <si>
    <t>15014277-8</t>
  </si>
  <si>
    <t>17464 MT ELLIOTT</t>
  </si>
  <si>
    <t>16000240-1</t>
  </si>
  <si>
    <t>4847 W FORT</t>
  </si>
  <si>
    <t>11742 W GRAND RIVER</t>
  </si>
  <si>
    <t>10415 FENKELL</t>
  </si>
  <si>
    <t>16009526-36</t>
  </si>
  <si>
    <t>10821 W EIGHT MILE</t>
  </si>
  <si>
    <t>3270 GOLDNER</t>
  </si>
  <si>
    <t>16017959-66</t>
  </si>
  <si>
    <t>14595 LIVERNOIS</t>
  </si>
  <si>
    <t>8085 LIVERNOIS</t>
  </si>
  <si>
    <t>17005132-41</t>
  </si>
  <si>
    <t>11145 E SEVEN MILE</t>
  </si>
  <si>
    <t>11400 E EIGHT MILE</t>
  </si>
  <si>
    <t>7201 DIX</t>
  </si>
  <si>
    <t>18004849-55</t>
  </si>
  <si>
    <t>7715 TIREMAN</t>
  </si>
  <si>
    <t>11019 W GRAND RIVER</t>
  </si>
  <si>
    <t>18006890-2</t>
  </si>
  <si>
    <t>7607 LIVERNOIS</t>
  </si>
  <si>
    <t>2910 CENTRAL</t>
  </si>
  <si>
    <t>18014697-700</t>
  </si>
  <si>
    <t>9900 NORTHLAWN</t>
  </si>
  <si>
    <t>8700 MACK</t>
  </si>
  <si>
    <t>20004732-6</t>
  </si>
  <si>
    <t>7924 MICHIGAN AVE</t>
  </si>
  <si>
    <t>20006553-4</t>
  </si>
  <si>
    <t>1671 LAWNDALE</t>
  </si>
  <si>
    <t>1435 LAWNDALE</t>
  </si>
  <si>
    <t>8701 HOMER</t>
  </si>
  <si>
    <t>20015024-8</t>
  </si>
  <si>
    <t>2333 S FORT</t>
  </si>
  <si>
    <t>20017208-12</t>
  </si>
  <si>
    <t>14011 MELLON</t>
  </si>
  <si>
    <t>20017237-44</t>
  </si>
  <si>
    <t>14221 MELLON</t>
  </si>
  <si>
    <t>20017306-16</t>
  </si>
  <si>
    <t>14034 MELLON</t>
  </si>
  <si>
    <t>21003896-8</t>
  </si>
  <si>
    <t>15500 HARPER</t>
  </si>
  <si>
    <t>13434 E SEVEN MILE</t>
  </si>
  <si>
    <t>21021053-8</t>
  </si>
  <si>
    <t>13001 E SEVEN MILE</t>
  </si>
  <si>
    <t>21021173-4</t>
  </si>
  <si>
    <t>14877 E SEVEN MILE</t>
  </si>
  <si>
    <t>21028214-9</t>
  </si>
  <si>
    <t>14010 E EIGHT MILE</t>
  </si>
  <si>
    <t>10210 CHALMERS</t>
  </si>
  <si>
    <t>11152 CHALMERS</t>
  </si>
  <si>
    <t>21055579-81</t>
  </si>
  <si>
    <t>11322 CHALMERS</t>
  </si>
  <si>
    <t>21075207-11</t>
  </si>
  <si>
    <t>10011 CADIEUX</t>
  </si>
  <si>
    <t>21076623-32</t>
  </si>
  <si>
    <t>12520 MORANG</t>
  </si>
  <si>
    <t>22000181-2</t>
  </si>
  <si>
    <t>16645 W WARREN</t>
  </si>
  <si>
    <t>22000358-62</t>
  </si>
  <si>
    <t>19639 W WARREN</t>
  </si>
  <si>
    <t>22002896-7</t>
  </si>
  <si>
    <t>18308 JOY RD</t>
  </si>
  <si>
    <t>22003149-51</t>
  </si>
  <si>
    <t>14444 JOY RD</t>
  </si>
  <si>
    <t>14308 CHICAGO</t>
  </si>
  <si>
    <t>13801 PLYMOUTH</t>
  </si>
  <si>
    <t>22005202-7</t>
  </si>
  <si>
    <t>16829 PLYMOUTH</t>
  </si>
  <si>
    <t>22005359-64</t>
  </si>
  <si>
    <t>19331 PLYMOUTH</t>
  </si>
  <si>
    <t>22005760-5</t>
  </si>
  <si>
    <t>18250 PLYMOUTH</t>
  </si>
  <si>
    <t>15306 PLYMOUTH</t>
  </si>
  <si>
    <t>22007110-2</t>
  </si>
  <si>
    <t>15901 W GRAND RIVER</t>
  </si>
  <si>
    <t>22008429-34</t>
  </si>
  <si>
    <t>13020 W GRAND RIVER</t>
  </si>
  <si>
    <t>22009416-20</t>
  </si>
  <si>
    <t>21330 SCHOOLCRAFT</t>
  </si>
  <si>
    <t>22009627-34</t>
  </si>
  <si>
    <t>19126 SCHOOLCRAFT</t>
  </si>
  <si>
    <t>22011108-12</t>
  </si>
  <si>
    <t>23524 FENKELL</t>
  </si>
  <si>
    <t>22011113-5</t>
  </si>
  <si>
    <t>23500 FENKELL</t>
  </si>
  <si>
    <t>22016225-7</t>
  </si>
  <si>
    <t>16041 W SEVEN MILE</t>
  </si>
  <si>
    <t>20525 WARD</t>
  </si>
  <si>
    <t>22030866-7</t>
  </si>
  <si>
    <t>14605 SCHAEFER</t>
  </si>
  <si>
    <t>9331 FREELAND</t>
  </si>
  <si>
    <t>22092715-6</t>
  </si>
  <si>
    <t>12901 AUBURN</t>
  </si>
  <si>
    <t>03001738-41</t>
  </si>
  <si>
    <t>601 PIQUETTE</t>
  </si>
  <si>
    <t>IGHM1</t>
  </si>
  <si>
    <t>22122163-5</t>
  </si>
  <si>
    <t>15336 DALE</t>
  </si>
  <si>
    <t>35 OWEN</t>
  </si>
  <si>
    <t>30 E PHILADELPHIA</t>
  </si>
  <si>
    <t>100 CLAIRMOUNT</t>
  </si>
  <si>
    <t>02003598-600</t>
  </si>
  <si>
    <t>3440 SANTA MARIA</t>
  </si>
  <si>
    <t>5918 ST ANTOINE</t>
  </si>
  <si>
    <t>1408 LEE PL</t>
  </si>
  <si>
    <t>QC</t>
  </si>
  <si>
    <t>1251 GLYNN CT</t>
  </si>
  <si>
    <t>08003410.002L</t>
  </si>
  <si>
    <t>2255 WEBB</t>
  </si>
  <si>
    <t>08004309.002L</t>
  </si>
  <si>
    <t>2297 BUENA VISTA</t>
  </si>
  <si>
    <t>08010217-22</t>
  </si>
  <si>
    <t>13600 LA SALLE BLVD</t>
  </si>
  <si>
    <t>14022 LA SALLE BLVD</t>
  </si>
  <si>
    <t>09008535-42</t>
  </si>
  <si>
    <t>19625 CONANT</t>
  </si>
  <si>
    <t>2360 W GRAND BLVD</t>
  </si>
  <si>
    <t>13725 LA SALLE BLVD</t>
  </si>
  <si>
    <t>12002931-3</t>
  </si>
  <si>
    <t>3280 W BOSTON BLVD</t>
  </si>
  <si>
    <t>2911 STURTEVANT</t>
  </si>
  <si>
    <t>1946 EWALD CIRCLE</t>
  </si>
  <si>
    <t>12005587-93</t>
  </si>
  <si>
    <t>2721 W MCNICHOLS</t>
  </si>
  <si>
    <t>3245 CHICAGO</t>
  </si>
  <si>
    <t>15395 LINWOOD</t>
  </si>
  <si>
    <t>4203 BUENA VISTA</t>
  </si>
  <si>
    <t>14005461-67</t>
  </si>
  <si>
    <t>4260 W DAVISON</t>
  </si>
  <si>
    <t>13725 DEXTER</t>
  </si>
  <si>
    <t>13641 DEXTER</t>
  </si>
  <si>
    <t>2055 VINEWOOD</t>
  </si>
  <si>
    <t>1255 HUBBARD</t>
  </si>
  <si>
    <t>15007454.002L</t>
  </si>
  <si>
    <t>2119 FIELD</t>
  </si>
  <si>
    <t>320 E GRAND BLVD</t>
  </si>
  <si>
    <t>5410 W VERNOR</t>
  </si>
  <si>
    <t>5807 TOLEDO</t>
  </si>
  <si>
    <t>8440 BURNETTE</t>
  </si>
  <si>
    <t>14950 STOEPEL</t>
  </si>
  <si>
    <t>4751 PORTER</t>
  </si>
  <si>
    <t>1080 MORRELL</t>
  </si>
  <si>
    <t>2175 MORRELL</t>
  </si>
  <si>
    <t>16014182-8</t>
  </si>
  <si>
    <t>760 CAMPBELL</t>
  </si>
  <si>
    <t>2142 LIVERNOIS</t>
  </si>
  <si>
    <t>11619 BELLETERRE</t>
  </si>
  <si>
    <t>9351 WOODSIDE</t>
  </si>
  <si>
    <t>12003 PRAIRIE</t>
  </si>
  <si>
    <t>3633 OAKMAN BLVD</t>
  </si>
  <si>
    <t>17004927-32</t>
  </si>
  <si>
    <t>11388 E SEVEN MILE</t>
  </si>
  <si>
    <t>4847 BALDWIN</t>
  </si>
  <si>
    <t>7000 W FORT</t>
  </si>
  <si>
    <t>7045 W VERNOR</t>
  </si>
  <si>
    <t>18015995-7</t>
  </si>
  <si>
    <t>9730 WYOMING</t>
  </si>
  <si>
    <t>18016090-2</t>
  </si>
  <si>
    <t>9901 WYOMING</t>
  </si>
  <si>
    <t>18018009-10</t>
  </si>
  <si>
    <t>8801 DAWES</t>
  </si>
  <si>
    <t>1574 CADILLAC</t>
  </si>
  <si>
    <t>4540 SPRINGWELLS</t>
  </si>
  <si>
    <t>1701 EVANS</t>
  </si>
  <si>
    <t>20007215-6</t>
  </si>
  <si>
    <t>2508 INGLIS</t>
  </si>
  <si>
    <t>21003928-30</t>
  </si>
  <si>
    <t>15040 HARPER</t>
  </si>
  <si>
    <t>14251 LONGVIEW</t>
  </si>
  <si>
    <t>21020312-3</t>
  </si>
  <si>
    <t>13535 E MCNICHOLS</t>
  </si>
  <si>
    <t>13540 GREINER</t>
  </si>
  <si>
    <t>21021073-6</t>
  </si>
  <si>
    <t>13411 E SEVEN MILE</t>
  </si>
  <si>
    <t>21021984-6</t>
  </si>
  <si>
    <t>14141 PFENT</t>
  </si>
  <si>
    <t>18037 PELKEY</t>
  </si>
  <si>
    <t>17131 GITRE</t>
  </si>
  <si>
    <t>21054776-8</t>
  </si>
  <si>
    <t>5061 LAKEWOOD</t>
  </si>
  <si>
    <t>2681 LAKEWOOD</t>
  </si>
  <si>
    <t>21055505-10</t>
  </si>
  <si>
    <t>9500 CHALMERS</t>
  </si>
  <si>
    <t>21056411-4</t>
  </si>
  <si>
    <t>11018 HAYES</t>
  </si>
  <si>
    <t>21056603-5</t>
  </si>
  <si>
    <t>13041 HAYES</t>
  </si>
  <si>
    <t>21057041-5</t>
  </si>
  <si>
    <t>20231 KELLY RD</t>
  </si>
  <si>
    <t>1140 ASHLAND</t>
  </si>
  <si>
    <t>4239 ALTER</t>
  </si>
  <si>
    <t>21072295-9</t>
  </si>
  <si>
    <t>10400 WHITTIER</t>
  </si>
  <si>
    <t>21072300-4</t>
  </si>
  <si>
    <t>10420 WHITTIER</t>
  </si>
  <si>
    <t>21072565-9</t>
  </si>
  <si>
    <t>10400 BEACONSFIELD</t>
  </si>
  <si>
    <t>21072625-7</t>
  </si>
  <si>
    <t>9171 WHITTIER</t>
  </si>
  <si>
    <t>10030 CADIEUX</t>
  </si>
  <si>
    <t>21075123-9</t>
  </si>
  <si>
    <t>10040 CADIEUX</t>
  </si>
  <si>
    <t>21075130-1</t>
  </si>
  <si>
    <t>10100 CADIEUX</t>
  </si>
  <si>
    <t>21075180-88</t>
  </si>
  <si>
    <t>10411 CADIEUX</t>
  </si>
  <si>
    <t>21075197-201</t>
  </si>
  <si>
    <t>10101 CADIEUX</t>
  </si>
  <si>
    <t>21075305-6</t>
  </si>
  <si>
    <t>4865 CADIEUX</t>
  </si>
  <si>
    <t>21076512-4</t>
  </si>
  <si>
    <t>11514 MORANG</t>
  </si>
  <si>
    <t>21076533-9</t>
  </si>
  <si>
    <t>11700 MORANG</t>
  </si>
  <si>
    <t>21076836-9</t>
  </si>
  <si>
    <t>12235 MORANG</t>
  </si>
  <si>
    <t>21076937-42</t>
  </si>
  <si>
    <t>10960 BALFOUR</t>
  </si>
  <si>
    <t>22000450-6</t>
  </si>
  <si>
    <t>22330 W WARREN</t>
  </si>
  <si>
    <t>22001863-7</t>
  </si>
  <si>
    <t>15200 TIREMAN</t>
  </si>
  <si>
    <t>22001888-90</t>
  </si>
  <si>
    <t>14924 TIREMAN</t>
  </si>
  <si>
    <t>22003084-92</t>
  </si>
  <si>
    <t>15024 JOY RD</t>
  </si>
  <si>
    <t>22003463-8</t>
  </si>
  <si>
    <t>12901 CHICAGO</t>
  </si>
  <si>
    <t>22003788-95</t>
  </si>
  <si>
    <t>18419 CHICAGO</t>
  </si>
  <si>
    <t>22004694-8</t>
  </si>
  <si>
    <t>13242 CHICAGO</t>
  </si>
  <si>
    <t>14745 PLYMOUTH</t>
  </si>
  <si>
    <t>22006706-18</t>
  </si>
  <si>
    <t>16200 FULLERTON</t>
  </si>
  <si>
    <t>22008701-2</t>
  </si>
  <si>
    <t>15601 SCHOOLCRAFT</t>
  </si>
  <si>
    <t>23411 FENKELL</t>
  </si>
  <si>
    <t>15550 FENKELL</t>
  </si>
  <si>
    <t>22016784-6</t>
  </si>
  <si>
    <t>24290 W SEVEN MILE</t>
  </si>
  <si>
    <t>22020557-8</t>
  </si>
  <si>
    <t>12713 MEYERS</t>
  </si>
  <si>
    <t>15388 APPOLINE</t>
  </si>
  <si>
    <t>22029646-8</t>
  </si>
  <si>
    <t>8864 SCHAEFER</t>
  </si>
  <si>
    <t>20490 SCHAEFER</t>
  </si>
  <si>
    <t>22030721-2</t>
  </si>
  <si>
    <t>16165 SCHAEFER</t>
  </si>
  <si>
    <t>22030939-49</t>
  </si>
  <si>
    <t>12219 SCHAEFER</t>
  </si>
  <si>
    <t>22049829-32</t>
  </si>
  <si>
    <t>11724 GREENFIELD</t>
  </si>
  <si>
    <t>22049939-40</t>
  </si>
  <si>
    <t>14610 GREENFIELD</t>
  </si>
  <si>
    <t>16290 GREENFIELD</t>
  </si>
  <si>
    <t>22050090-3</t>
  </si>
  <si>
    <t>16840 GREENFIELD</t>
  </si>
  <si>
    <t>22050775-9</t>
  </si>
  <si>
    <t>16745 GREENFIELD</t>
  </si>
  <si>
    <t>15111 GREENFIELD</t>
  </si>
  <si>
    <t>IGIG1</t>
  </si>
  <si>
    <t>18360 FITZPATRICK</t>
  </si>
  <si>
    <t>15013196-7</t>
  </si>
  <si>
    <t>4672 BELLEVUE</t>
  </si>
  <si>
    <t>2857 E GRAND BLVD</t>
  </si>
  <si>
    <t>05003643-62</t>
  </si>
  <si>
    <t>1012 E PALMER</t>
  </si>
  <si>
    <t>IGIG2</t>
  </si>
  <si>
    <t>14343 WOODROW WILSON</t>
  </si>
  <si>
    <t>07002601-4</t>
  </si>
  <si>
    <t>6538 RUSSELL</t>
  </si>
  <si>
    <t>08000119-26</t>
  </si>
  <si>
    <t>1686 HOWARD</t>
  </si>
  <si>
    <t>09003541-55</t>
  </si>
  <si>
    <t>8201 ST AUBIN</t>
  </si>
  <si>
    <t>19679 JOHN R</t>
  </si>
  <si>
    <t>15012137-42</t>
  </si>
  <si>
    <t>20201 SHERWOOD</t>
  </si>
  <si>
    <t>13400 MT ELLIOTT</t>
  </si>
  <si>
    <t>15014445-65</t>
  </si>
  <si>
    <t>19460 MT ELLIOTT</t>
  </si>
  <si>
    <t>7351 LYNDON</t>
  </si>
  <si>
    <t>8647 LYNDON</t>
  </si>
  <si>
    <t>16009344-7</t>
  </si>
  <si>
    <t>7545 W EIGHT MILE</t>
  </si>
  <si>
    <t>16028618-20</t>
  </si>
  <si>
    <t>20483 WOODINGHAM</t>
  </si>
  <si>
    <t>14390 WYOMING</t>
  </si>
  <si>
    <t>16039843-6</t>
  </si>
  <si>
    <t>14311 WASHBURN</t>
  </si>
  <si>
    <t>7175 CLAYTON</t>
  </si>
  <si>
    <t>20000647-8</t>
  </si>
  <si>
    <t>8955 THADDEUS</t>
  </si>
  <si>
    <t>10023 W FORT</t>
  </si>
  <si>
    <t>13522 FOLEY</t>
  </si>
  <si>
    <t>12850 LYNDON</t>
  </si>
  <si>
    <t>12150 COYLE</t>
  </si>
  <si>
    <t>18370 FITZPATRICK</t>
  </si>
  <si>
    <t>13801 AUBURN</t>
  </si>
  <si>
    <t>09006653-4</t>
  </si>
  <si>
    <t>1701 E MCNICHOLS</t>
  </si>
  <si>
    <t>09006739.004L</t>
  </si>
  <si>
    <t>3415 E MCNICHOLS</t>
  </si>
  <si>
    <t>3432 BAGLEY</t>
  </si>
  <si>
    <t>15012110-3</t>
  </si>
  <si>
    <t>20260 SHERWOOD</t>
  </si>
  <si>
    <t>22006742-4</t>
  </si>
  <si>
    <t>13725 BUENA VISTA</t>
  </si>
  <si>
    <t>14307 SCHAEFER</t>
  </si>
  <si>
    <t>18606 FITZPATRICK</t>
  </si>
  <si>
    <t>18407 WEAVER</t>
  </si>
  <si>
    <t>IGSW1</t>
  </si>
  <si>
    <t>2937 E GRAND BLVD</t>
  </si>
  <si>
    <t>IGSW2</t>
  </si>
  <si>
    <t>01008930-2</t>
  </si>
  <si>
    <t>19001 JOHN R</t>
  </si>
  <si>
    <t>405 MIDLAND</t>
  </si>
  <si>
    <t>08010710-0</t>
  </si>
  <si>
    <t>14860 LINWOOD</t>
  </si>
  <si>
    <t>09006421-88</t>
  </si>
  <si>
    <t>1600 MODERN</t>
  </si>
  <si>
    <t>2614 W WARREN</t>
  </si>
  <si>
    <t>13021016-27</t>
  </si>
  <si>
    <t>17825 RYAN</t>
  </si>
  <si>
    <t>6609 MACK</t>
  </si>
  <si>
    <t>1629 E GRAND BLVD</t>
  </si>
  <si>
    <t>1637 E GRAND BLVD</t>
  </si>
  <si>
    <t>17501 VAN DYKE</t>
  </si>
  <si>
    <t>2905 BEAUFAIT</t>
  </si>
  <si>
    <t>6031 JOY RD</t>
  </si>
  <si>
    <t>8711 W GRAND RIVER</t>
  </si>
  <si>
    <t>16004949-55</t>
  </si>
  <si>
    <t>9901 W GRAND RIVER</t>
  </si>
  <si>
    <t>16005902.012L</t>
  </si>
  <si>
    <t>14402 PRAIRIE</t>
  </si>
  <si>
    <t>20404 SANTA BARBARA</t>
  </si>
  <si>
    <t>14355 CLOVERDALE</t>
  </si>
  <si>
    <t>14300 MEYERS</t>
  </si>
  <si>
    <t>8560 CHICAGO</t>
  </si>
  <si>
    <t>18009112.002L</t>
  </si>
  <si>
    <t>120 S GREEN</t>
  </si>
  <si>
    <t>3650 CENTRAL</t>
  </si>
  <si>
    <t>19003700-6</t>
  </si>
  <si>
    <t>9635 FRENCH RD</t>
  </si>
  <si>
    <t>20010657-61</t>
  </si>
  <si>
    <t>3801 TRENTON</t>
  </si>
  <si>
    <t>4888 LAKEPOINTE</t>
  </si>
  <si>
    <t>22003569-71</t>
  </si>
  <si>
    <t>14301 CHICAGO</t>
  </si>
  <si>
    <t>12931 WESTWOOD</t>
  </si>
  <si>
    <t>22029889-91</t>
  </si>
  <si>
    <t>14832 SCHAEFER</t>
  </si>
  <si>
    <t>22068062-3</t>
  </si>
  <si>
    <t>18550 FITZPATRICK</t>
  </si>
  <si>
    <t>13571 AUBURN</t>
  </si>
  <si>
    <t>Commercial and Industrial Transactions Used for 2020 Assessments</t>
  </si>
  <si>
    <t>01000702.</t>
  </si>
  <si>
    <t>02000469.</t>
  </si>
  <si>
    <t>02000791.</t>
  </si>
  <si>
    <t>02001202.</t>
  </si>
  <si>
    <t>02002240.</t>
  </si>
  <si>
    <t>02002331.</t>
  </si>
  <si>
    <t>04000835.</t>
  </si>
  <si>
    <t>04000953.</t>
  </si>
  <si>
    <t>04000990.</t>
  </si>
  <si>
    <t>04001404.</t>
  </si>
  <si>
    <t>04001590.</t>
  </si>
  <si>
    <t>04001822.</t>
  </si>
  <si>
    <t>04003984.</t>
  </si>
  <si>
    <t>01000122.</t>
  </si>
  <si>
    <t>01004262.</t>
  </si>
  <si>
    <t>02001747.</t>
  </si>
  <si>
    <t>04000777.</t>
  </si>
  <si>
    <t>02000168.</t>
  </si>
  <si>
    <t>02000726.</t>
  </si>
  <si>
    <t>02001810.</t>
  </si>
  <si>
    <t>02002428.</t>
  </si>
  <si>
    <t>03000059.</t>
  </si>
  <si>
    <t>03000063.</t>
  </si>
  <si>
    <t>04001418.</t>
  </si>
  <si>
    <t>02002015.</t>
  </si>
  <si>
    <t>02002016.</t>
  </si>
  <si>
    <t>02000156.</t>
  </si>
  <si>
    <t>02000391.</t>
  </si>
  <si>
    <t>02000438.</t>
  </si>
  <si>
    <t>02002128.</t>
  </si>
  <si>
    <t>03000199.</t>
  </si>
  <si>
    <t>04001379.</t>
  </si>
  <si>
    <t>04001494.</t>
  </si>
  <si>
    <t>01004342.</t>
  </si>
  <si>
    <t>01004328.</t>
  </si>
  <si>
    <t>02001430.</t>
  </si>
  <si>
    <t>03001687.</t>
  </si>
  <si>
    <t>06002129.</t>
  </si>
  <si>
    <t>06002653.</t>
  </si>
  <si>
    <t>08010240.</t>
  </si>
  <si>
    <t>10001022.</t>
  </si>
  <si>
    <t>10008789.</t>
  </si>
  <si>
    <t>12003888.</t>
  </si>
  <si>
    <t>12005030.</t>
  </si>
  <si>
    <t>12005688.</t>
  </si>
  <si>
    <t>12010916.</t>
  </si>
  <si>
    <t>14005144.</t>
  </si>
  <si>
    <t>14006167.</t>
  </si>
  <si>
    <t>14006168.</t>
  </si>
  <si>
    <t>14009185.</t>
  </si>
  <si>
    <t>14009454.</t>
  </si>
  <si>
    <t>15007548.</t>
  </si>
  <si>
    <t>16000768.</t>
  </si>
  <si>
    <t>16000988.</t>
  </si>
  <si>
    <t>16004376.</t>
  </si>
  <si>
    <t>16005995.</t>
  </si>
  <si>
    <t>16009960.</t>
  </si>
  <si>
    <t>16010239.</t>
  </si>
  <si>
    <t>16010332.</t>
  </si>
  <si>
    <t>16017037.001</t>
  </si>
  <si>
    <t>16018417.</t>
  </si>
  <si>
    <t>16018558.</t>
  </si>
  <si>
    <t>16023428.</t>
  </si>
  <si>
    <t>16025190.</t>
  </si>
  <si>
    <t>17011509.</t>
  </si>
  <si>
    <t>18000455.</t>
  </si>
  <si>
    <t>18001353.</t>
  </si>
  <si>
    <t>19004904.</t>
  </si>
  <si>
    <t>20005277.</t>
  </si>
  <si>
    <t>20006671.</t>
  </si>
  <si>
    <t>21007791.</t>
  </si>
  <si>
    <t>21020317.</t>
  </si>
  <si>
    <t>21030190.</t>
  </si>
  <si>
    <t>21031009.</t>
  </si>
  <si>
    <t>21054877.</t>
  </si>
  <si>
    <t>21062005.</t>
  </si>
  <si>
    <t>21063060.</t>
  </si>
  <si>
    <t>21075122.</t>
  </si>
  <si>
    <t>22005000.</t>
  </si>
  <si>
    <t>22011069.</t>
  </si>
  <si>
    <t>22021075.</t>
  </si>
  <si>
    <t>22050042.</t>
  </si>
  <si>
    <t>22050856.</t>
  </si>
  <si>
    <t>22050858.</t>
  </si>
  <si>
    <t>22050863.</t>
  </si>
  <si>
    <t>22113399.</t>
  </si>
  <si>
    <t>22119370.001</t>
  </si>
  <si>
    <t>22121146.013</t>
  </si>
  <si>
    <t>13003545.</t>
  </si>
  <si>
    <t>14008266.</t>
  </si>
  <si>
    <t>16017514.001</t>
  </si>
  <si>
    <t>22007398.</t>
  </si>
  <si>
    <t>22012987.</t>
  </si>
  <si>
    <t>22014142.</t>
  </si>
  <si>
    <t>22017853.</t>
  </si>
  <si>
    <t>11000087.</t>
  </si>
  <si>
    <t>22013583.</t>
  </si>
  <si>
    <t>17009933.</t>
  </si>
  <si>
    <t>16008169.</t>
  </si>
  <si>
    <t>09007389.</t>
  </si>
  <si>
    <t>22018578.</t>
  </si>
  <si>
    <t>13001800.</t>
  </si>
  <si>
    <t>15014279.</t>
  </si>
  <si>
    <t>22019161.</t>
  </si>
  <si>
    <t>06000895.</t>
  </si>
  <si>
    <t>21000478.</t>
  </si>
  <si>
    <t>16006178.</t>
  </si>
  <si>
    <t>17011485.</t>
  </si>
  <si>
    <t>21077544.</t>
  </si>
  <si>
    <t>21078210.</t>
  </si>
  <si>
    <t>20004743.</t>
  </si>
  <si>
    <t>21072591.</t>
  </si>
  <si>
    <t>22000706.</t>
  </si>
  <si>
    <t>22017474.001</t>
  </si>
  <si>
    <t>20017173.</t>
  </si>
  <si>
    <t>11000089.</t>
  </si>
  <si>
    <t>22013209.</t>
  </si>
  <si>
    <t>16008267.</t>
  </si>
  <si>
    <t>16017573.</t>
  </si>
  <si>
    <t>09008888.</t>
  </si>
  <si>
    <t>22008231.</t>
  </si>
  <si>
    <t>22000099.</t>
  </si>
  <si>
    <t>20004201.</t>
  </si>
  <si>
    <t>20004190.</t>
  </si>
  <si>
    <t>21002923.</t>
  </si>
  <si>
    <t>21076949.</t>
  </si>
  <si>
    <t>21028907.</t>
  </si>
  <si>
    <t>20004253.</t>
  </si>
  <si>
    <t>14000346.</t>
  </si>
  <si>
    <t>16004969.</t>
  </si>
  <si>
    <t>18002387.</t>
  </si>
  <si>
    <t>21002877.</t>
  </si>
  <si>
    <t>13001837.</t>
  </si>
  <si>
    <t>09008444.</t>
  </si>
  <si>
    <t>01006937.</t>
  </si>
  <si>
    <t>12010519.</t>
  </si>
  <si>
    <t>21001418.</t>
  </si>
  <si>
    <t>20010248.</t>
  </si>
  <si>
    <t>17000728.</t>
  </si>
  <si>
    <t>19000277.</t>
  </si>
  <si>
    <t>20001630.</t>
  </si>
  <si>
    <t>16012939.</t>
  </si>
  <si>
    <t>13006417.</t>
  </si>
  <si>
    <t>20005318.</t>
  </si>
  <si>
    <t>18002318.</t>
  </si>
  <si>
    <t>18002388.</t>
  </si>
  <si>
    <t>22112707.</t>
  </si>
  <si>
    <t>01009772.</t>
  </si>
  <si>
    <t>01009781.</t>
  </si>
  <si>
    <t>01009802.</t>
  </si>
  <si>
    <t>02004301.</t>
  </si>
  <si>
    <t>03003014.001</t>
  </si>
  <si>
    <t>09006697.</t>
  </si>
  <si>
    <t>10000526.</t>
  </si>
  <si>
    <t>13001784.</t>
  </si>
  <si>
    <t>13013549.</t>
  </si>
  <si>
    <t>14000369.</t>
  </si>
  <si>
    <t>14006174.</t>
  </si>
  <si>
    <t>15005298.</t>
  </si>
  <si>
    <t>16001631.</t>
  </si>
  <si>
    <t>16004910.</t>
  </si>
  <si>
    <t>16007928.</t>
  </si>
  <si>
    <t>16008052.</t>
  </si>
  <si>
    <t>16008720.</t>
  </si>
  <si>
    <t>16009442.</t>
  </si>
  <si>
    <t>16017588.</t>
  </si>
  <si>
    <t>17009793.</t>
  </si>
  <si>
    <t>18001355.</t>
  </si>
  <si>
    <t>18002282.</t>
  </si>
  <si>
    <t>18005630.</t>
  </si>
  <si>
    <t>18007123.001</t>
  </si>
  <si>
    <t>18009494.</t>
  </si>
  <si>
    <t>19000239.</t>
  </si>
  <si>
    <t>20004240.</t>
  </si>
  <si>
    <t>20004661.</t>
  </si>
  <si>
    <t>20005576.</t>
  </si>
  <si>
    <t>20006081.</t>
  </si>
  <si>
    <t>20015047.</t>
  </si>
  <si>
    <t>20017968.</t>
  </si>
  <si>
    <t>21000591.</t>
  </si>
  <si>
    <t>21000879.</t>
  </si>
  <si>
    <t>21000880.</t>
  </si>
  <si>
    <t>21001035.</t>
  </si>
  <si>
    <t>21001409.</t>
  </si>
  <si>
    <t>21001546.</t>
  </si>
  <si>
    <t>21002248.</t>
  </si>
  <si>
    <t>21002925.</t>
  </si>
  <si>
    <t>21004567.</t>
  </si>
  <si>
    <t>21004626.</t>
  </si>
  <si>
    <t>21020805.</t>
  </si>
  <si>
    <t>21020830.</t>
  </si>
  <si>
    <t>21021083.</t>
  </si>
  <si>
    <t>21028946.</t>
  </si>
  <si>
    <t>21028976.</t>
  </si>
  <si>
    <t>21046240.</t>
  </si>
  <si>
    <t>21056606.</t>
  </si>
  <si>
    <t>21072256.</t>
  </si>
  <si>
    <t>21076821.</t>
  </si>
  <si>
    <t>22000336.</t>
  </si>
  <si>
    <t>22000342.</t>
  </si>
  <si>
    <t>22000519.</t>
  </si>
  <si>
    <t>22000646.</t>
  </si>
  <si>
    <t>22000680.</t>
  </si>
  <si>
    <t>22000785.</t>
  </si>
  <si>
    <t>22000802.</t>
  </si>
  <si>
    <t>22002612.</t>
  </si>
  <si>
    <t>22002751.</t>
  </si>
  <si>
    <t>22002760.</t>
  </si>
  <si>
    <t>22004871.</t>
  </si>
  <si>
    <t>22007235.</t>
  </si>
  <si>
    <t>22007397.</t>
  </si>
  <si>
    <t>22007503.</t>
  </si>
  <si>
    <t>22008136.</t>
  </si>
  <si>
    <t>22008218.</t>
  </si>
  <si>
    <t>22008339.</t>
  </si>
  <si>
    <t>22009306.</t>
  </si>
  <si>
    <t>22012851.</t>
  </si>
  <si>
    <t>22013081.</t>
  </si>
  <si>
    <t>22013428.</t>
  </si>
  <si>
    <t>22013736.</t>
  </si>
  <si>
    <t>22014021.</t>
  </si>
  <si>
    <t>22016122.</t>
  </si>
  <si>
    <t>22017054.</t>
  </si>
  <si>
    <t>22018924.001</t>
  </si>
  <si>
    <t>22019038.003</t>
  </si>
  <si>
    <t>22113704.</t>
  </si>
  <si>
    <t>22050268.</t>
  </si>
  <si>
    <t>22016821.</t>
  </si>
  <si>
    <t>17007079.001</t>
  </si>
  <si>
    <t>09004544.</t>
  </si>
  <si>
    <t>16037377.</t>
  </si>
  <si>
    <t>21000635.</t>
  </si>
  <si>
    <t>15007477.</t>
  </si>
  <si>
    <t>01007019.</t>
  </si>
  <si>
    <t>01007079.</t>
  </si>
  <si>
    <t>09006632.</t>
  </si>
  <si>
    <t>09008694.</t>
  </si>
  <si>
    <t>09008808.</t>
  </si>
  <si>
    <t>16005096.</t>
  </si>
  <si>
    <t>16007046.</t>
  </si>
  <si>
    <t>16010468.</t>
  </si>
  <si>
    <t>16018302.002</t>
  </si>
  <si>
    <t>17005735.001</t>
  </si>
  <si>
    <t>18001445.</t>
  </si>
  <si>
    <t>18006759.</t>
  </si>
  <si>
    <t>18009711.</t>
  </si>
  <si>
    <t>19000881.</t>
  </si>
  <si>
    <t>20006571.</t>
  </si>
  <si>
    <t>20006577.</t>
  </si>
  <si>
    <t>21020795.</t>
  </si>
  <si>
    <t>21055545.</t>
  </si>
  <si>
    <t>21055572.</t>
  </si>
  <si>
    <t>22004635.</t>
  </si>
  <si>
    <t>22004941.</t>
  </si>
  <si>
    <t>22005970.</t>
  </si>
  <si>
    <t>22025014.</t>
  </si>
  <si>
    <t>22036452.</t>
  </si>
  <si>
    <t>22068046.</t>
  </si>
  <si>
    <t>03001789.</t>
  </si>
  <si>
    <t>06006258.</t>
  </si>
  <si>
    <t>15014245.</t>
  </si>
  <si>
    <t>16037376.</t>
  </si>
  <si>
    <t>18001685.</t>
  </si>
  <si>
    <t>20001631.</t>
  </si>
  <si>
    <t>22006551.</t>
  </si>
  <si>
    <t>22020438.</t>
  </si>
  <si>
    <t>22044781.</t>
  </si>
  <si>
    <t>22068048.</t>
  </si>
  <si>
    <t>22092710.001</t>
  </si>
  <si>
    <t>12000249.</t>
  </si>
  <si>
    <t>22030888.003</t>
  </si>
  <si>
    <t>22068069.</t>
  </si>
  <si>
    <t>22068322.</t>
  </si>
  <si>
    <t>01001921.</t>
  </si>
  <si>
    <t>08007257.</t>
  </si>
  <si>
    <t>10000630.</t>
  </si>
  <si>
    <t>15000316.</t>
  </si>
  <si>
    <t>15000592.</t>
  </si>
  <si>
    <t>15000593.</t>
  </si>
  <si>
    <t>15005419.001</t>
  </si>
  <si>
    <t>15013354.</t>
  </si>
  <si>
    <t>16004606.</t>
  </si>
  <si>
    <t>16004876.</t>
  </si>
  <si>
    <t>16027719.</t>
  </si>
  <si>
    <t>16029093.</t>
  </si>
  <si>
    <t>16045974.001</t>
  </si>
  <si>
    <t>18005720.</t>
  </si>
  <si>
    <t>18009733.001</t>
  </si>
  <si>
    <t>21064632.</t>
  </si>
  <si>
    <t>22008550.001</t>
  </si>
  <si>
    <t>22092711.001</t>
  </si>
  <si>
    <t>22030341.005</t>
  </si>
  <si>
    <t>22122524.</t>
  </si>
  <si>
    <t>09024640.001</t>
  </si>
  <si>
    <t>16005903.041</t>
  </si>
  <si>
    <t>22011327.005</t>
  </si>
  <si>
    <t>16005902.009</t>
  </si>
  <si>
    <t>22010746-51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</si>
</sst>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3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ont="1" applyFill="1"/>
    <xf numFmtId="49" fontId="0" fillId="0" borderId="0" xfId="0" applyNumberFormat="1" applyFill="1" applyAlignment="1">
      <alignment horizontal="left"/>
    </xf>
    <xf numFmtId="42" fontId="0" fillId="0" borderId="0" xfId="0" applyNumberFormat="1" applyFill="1" applyAlignment="1">
      <alignment horizontal="right"/>
    </xf>
    <xf numFmtId="42" fontId="0" fillId="0" borderId="0" xfId="0" applyNumberFormat="1" applyFill="1"/>
    <xf numFmtId="44" fontId="0" fillId="0" borderId="0" xfId="0" applyNumberFormat="1" applyFill="1"/>
    <xf numFmtId="6" fontId="0" fillId="0" borderId="0" xfId="0" applyNumberFormat="1" applyFill="1" applyAlignment="1">
      <alignment horizontal="right"/>
    </xf>
    <xf numFmtId="6" fontId="0" fillId="0" borderId="0" xfId="0" applyNumberFormat="1" applyFill="1"/>
    <xf numFmtId="8" fontId="0" fillId="0" borderId="0" xfId="0" applyNumberFormat="1" applyFill="1"/>
    <xf numFmtId="0" fontId="0" fillId="0" borderId="0" xfId="0" quotePrefix="1" applyFill="1" applyAlignment="1">
      <alignment horizontal="left" vertical="center"/>
    </xf>
    <xf numFmtId="0" fontId="0" fillId="0" borderId="0" xfId="0" quotePrefix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49" fontId="4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2"/>
  <sheetViews>
    <sheetView tabSelected="1" workbookViewId="0">
      <selection activeCell="E4" sqref="E4"/>
    </sheetView>
  </sheetViews>
  <sheetFormatPr defaultRowHeight="15" x14ac:dyDescent="0.25"/>
  <cols>
    <col min="1" max="1" width="14.28515625" style="26" bestFit="1" customWidth="1"/>
    <col min="2" max="2" width="26.28515625" style="2" bestFit="1" customWidth="1"/>
    <col min="3" max="3" width="10.7109375" style="2" bestFit="1" customWidth="1"/>
    <col min="4" max="4" width="5.5703125" style="2" bestFit="1" customWidth="1"/>
    <col min="5" max="5" width="19.42578125" style="2" bestFit="1" customWidth="1"/>
    <col min="6" max="6" width="11.5703125" style="11" bestFit="1" customWidth="1"/>
    <col min="7" max="7" width="13.42578125" style="3" bestFit="1" customWidth="1"/>
    <col min="8" max="8" width="11" style="3" bestFit="1" customWidth="1"/>
    <col min="9" max="9" width="13.5703125" style="3" bestFit="1" customWidth="1"/>
    <col min="10" max="10" width="12.5703125" style="3" bestFit="1" customWidth="1"/>
    <col min="11" max="11" width="6" style="3" bestFit="1" customWidth="1"/>
    <col min="12" max="12" width="10.140625" style="3" bestFit="1" customWidth="1"/>
    <col min="13" max="13" width="8" style="3" bestFit="1" customWidth="1"/>
    <col min="14" max="14" width="8.7109375" style="2" bestFit="1" customWidth="1"/>
    <col min="15" max="16384" width="9.140625" style="3"/>
  </cols>
  <sheetData>
    <row r="1" spans="1:14" s="37" customFormat="1" ht="18.75" x14ac:dyDescent="0.3">
      <c r="A1" s="38" t="s">
        <v>989</v>
      </c>
      <c r="B1" s="35"/>
      <c r="C1" s="35"/>
      <c r="D1" s="35"/>
      <c r="E1" s="35"/>
      <c r="F1" s="36"/>
      <c r="N1" s="35"/>
    </row>
    <row r="2" spans="1:14" x14ac:dyDescent="0.25">
      <c r="A2" s="39" t="s">
        <v>25</v>
      </c>
      <c r="B2" s="14" t="s">
        <v>26</v>
      </c>
      <c r="C2" s="14" t="s">
        <v>27</v>
      </c>
      <c r="D2" s="14" t="s">
        <v>29</v>
      </c>
      <c r="E2" s="14" t="s">
        <v>30</v>
      </c>
      <c r="F2" s="15" t="s">
        <v>28</v>
      </c>
      <c r="G2" s="16" t="s">
        <v>31</v>
      </c>
      <c r="H2" s="16" t="s">
        <v>32</v>
      </c>
      <c r="I2" s="16" t="s">
        <v>33</v>
      </c>
      <c r="J2" s="16" t="s">
        <v>34</v>
      </c>
      <c r="K2" s="16" t="s">
        <v>35</v>
      </c>
      <c r="L2" s="16" t="s">
        <v>36</v>
      </c>
      <c r="M2" s="16" t="s">
        <v>37</v>
      </c>
      <c r="N2" s="14" t="s">
        <v>38</v>
      </c>
    </row>
    <row r="3" spans="1:14" x14ac:dyDescent="0.25">
      <c r="A3" s="17" t="s">
        <v>990</v>
      </c>
      <c r="B3" s="18" t="s">
        <v>0</v>
      </c>
      <c r="C3" s="19">
        <v>42971</v>
      </c>
      <c r="D3" s="18" t="s">
        <v>1</v>
      </c>
      <c r="E3" s="18" t="s">
        <v>2</v>
      </c>
      <c r="F3" s="20">
        <v>2650000</v>
      </c>
      <c r="G3" s="1">
        <v>2591618</v>
      </c>
      <c r="H3" s="1">
        <v>2132616</v>
      </c>
      <c r="I3" s="1">
        <f t="shared" ref="I3:I66" si="0">F3-H3</f>
        <v>517384</v>
      </c>
      <c r="J3" s="1">
        <v>727419.96829999995</v>
      </c>
      <c r="K3" s="21">
        <f t="shared" ref="K3:K18" si="1">I3/J3</f>
        <v>0.7112590010542883</v>
      </c>
      <c r="L3" s="22">
        <v>13418</v>
      </c>
      <c r="M3" s="23">
        <f t="shared" ref="M3:M18" si="2">I3/L3</f>
        <v>38.558950663288122</v>
      </c>
      <c r="N3" s="33" t="s">
        <v>3</v>
      </c>
    </row>
    <row r="4" spans="1:14" x14ac:dyDescent="0.25">
      <c r="A4" s="17" t="s">
        <v>4</v>
      </c>
      <c r="B4" s="18" t="s">
        <v>5</v>
      </c>
      <c r="C4" s="19">
        <v>42916</v>
      </c>
      <c r="D4" s="18" t="s">
        <v>6</v>
      </c>
      <c r="E4" s="18" t="s">
        <v>7</v>
      </c>
      <c r="F4" s="20">
        <v>925000</v>
      </c>
      <c r="G4" s="1">
        <v>652786</v>
      </c>
      <c r="H4" s="1">
        <v>223495</v>
      </c>
      <c r="I4" s="1">
        <f t="shared" si="0"/>
        <v>701505</v>
      </c>
      <c r="J4" s="1">
        <v>680334.38986</v>
      </c>
      <c r="K4" s="21">
        <f t="shared" si="1"/>
        <v>1.031117947961379</v>
      </c>
      <c r="L4" s="22">
        <v>6248</v>
      </c>
      <c r="M4" s="23">
        <f t="shared" si="2"/>
        <v>112.276728553137</v>
      </c>
      <c r="N4" s="33" t="s">
        <v>3</v>
      </c>
    </row>
    <row r="5" spans="1:14" x14ac:dyDescent="0.25">
      <c r="A5" s="17" t="s">
        <v>991</v>
      </c>
      <c r="B5" s="18" t="s">
        <v>8</v>
      </c>
      <c r="C5" s="19">
        <v>43496</v>
      </c>
      <c r="D5" s="18" t="s">
        <v>6</v>
      </c>
      <c r="E5" s="18" t="s">
        <v>7</v>
      </c>
      <c r="F5" s="20">
        <v>13500000</v>
      </c>
      <c r="G5" s="1">
        <v>5443635</v>
      </c>
      <c r="H5" s="1">
        <v>642978</v>
      </c>
      <c r="I5" s="1">
        <f t="shared" si="0"/>
        <v>12857022</v>
      </c>
      <c r="J5" s="1">
        <v>7608014.2630700003</v>
      </c>
      <c r="K5" s="21">
        <f t="shared" si="1"/>
        <v>1.689931374394126</v>
      </c>
      <c r="L5" s="22">
        <v>104157</v>
      </c>
      <c r="M5" s="23">
        <f t="shared" si="2"/>
        <v>123.43886632679512</v>
      </c>
      <c r="N5" s="33" t="s">
        <v>3</v>
      </c>
    </row>
    <row r="6" spans="1:14" x14ac:dyDescent="0.25">
      <c r="A6" s="17" t="s">
        <v>992</v>
      </c>
      <c r="B6" s="18" t="s">
        <v>9</v>
      </c>
      <c r="C6" s="19">
        <v>43342</v>
      </c>
      <c r="D6" s="18" t="s">
        <v>10</v>
      </c>
      <c r="E6" s="18" t="s">
        <v>7</v>
      </c>
      <c r="F6" s="20">
        <v>5600000</v>
      </c>
      <c r="G6" s="1">
        <v>10097804</v>
      </c>
      <c r="H6" s="1">
        <v>1407421</v>
      </c>
      <c r="I6" s="1">
        <f t="shared" si="0"/>
        <v>4192579</v>
      </c>
      <c r="J6" s="1">
        <v>13772397.781300001</v>
      </c>
      <c r="K6" s="21">
        <f t="shared" si="1"/>
        <v>0.30441895932548757</v>
      </c>
      <c r="L6" s="22">
        <v>120660</v>
      </c>
      <c r="M6" s="23">
        <f t="shared" si="2"/>
        <v>34.747049560749211</v>
      </c>
      <c r="N6" s="33" t="s">
        <v>3</v>
      </c>
    </row>
    <row r="7" spans="1:14" x14ac:dyDescent="0.25">
      <c r="A7" s="17" t="s">
        <v>993</v>
      </c>
      <c r="B7" s="18" t="s">
        <v>11</v>
      </c>
      <c r="C7" s="19">
        <v>43350</v>
      </c>
      <c r="D7" s="18" t="s">
        <v>6</v>
      </c>
      <c r="E7" s="18" t="s">
        <v>2</v>
      </c>
      <c r="F7" s="20">
        <v>2175000</v>
      </c>
      <c r="G7" s="1">
        <v>2673094</v>
      </c>
      <c r="H7" s="1">
        <v>297382</v>
      </c>
      <c r="I7" s="1">
        <f t="shared" si="0"/>
        <v>1877618</v>
      </c>
      <c r="J7" s="1">
        <v>3764995.2456399999</v>
      </c>
      <c r="K7" s="21">
        <f t="shared" si="1"/>
        <v>0.49870394980560712</v>
      </c>
      <c r="L7" s="22">
        <v>40844</v>
      </c>
      <c r="M7" s="23">
        <f t="shared" si="2"/>
        <v>45.970473019292918</v>
      </c>
      <c r="N7" s="33" t="s">
        <v>3</v>
      </c>
    </row>
    <row r="8" spans="1:14" x14ac:dyDescent="0.25">
      <c r="A8" s="17" t="s">
        <v>994</v>
      </c>
      <c r="B8" s="18" t="s">
        <v>12</v>
      </c>
      <c r="C8" s="19">
        <v>43209</v>
      </c>
      <c r="D8" s="18" t="s">
        <v>6</v>
      </c>
      <c r="E8" s="18" t="s">
        <v>2</v>
      </c>
      <c r="F8" s="20">
        <v>3525000</v>
      </c>
      <c r="G8" s="1">
        <v>3030541</v>
      </c>
      <c r="H8" s="1">
        <v>1177972</v>
      </c>
      <c r="I8" s="1">
        <f t="shared" si="0"/>
        <v>2347028</v>
      </c>
      <c r="J8" s="1">
        <v>2935925.5150600001</v>
      </c>
      <c r="K8" s="21">
        <f t="shared" si="1"/>
        <v>0.799416738592578</v>
      </c>
      <c r="L8" s="22">
        <v>21144</v>
      </c>
      <c r="M8" s="23">
        <f t="shared" si="2"/>
        <v>111.00208096859629</v>
      </c>
      <c r="N8" s="33" t="s">
        <v>3</v>
      </c>
    </row>
    <row r="9" spans="1:14" x14ac:dyDescent="0.25">
      <c r="A9" s="17" t="s">
        <v>995</v>
      </c>
      <c r="B9" s="18" t="s">
        <v>13</v>
      </c>
      <c r="C9" s="19">
        <v>43312</v>
      </c>
      <c r="D9" s="18" t="s">
        <v>6</v>
      </c>
      <c r="E9" s="18" t="s">
        <v>7</v>
      </c>
      <c r="F9" s="20">
        <v>2310000</v>
      </c>
      <c r="G9" s="1">
        <v>1726170</v>
      </c>
      <c r="H9" s="1">
        <v>520127</v>
      </c>
      <c r="I9" s="1">
        <f t="shared" si="0"/>
        <v>1789873</v>
      </c>
      <c r="J9" s="1">
        <v>1911320.12678</v>
      </c>
      <c r="K9" s="21">
        <f t="shared" si="1"/>
        <v>0.9364590342149528</v>
      </c>
      <c r="L9" s="22">
        <v>23040</v>
      </c>
      <c r="M9" s="23">
        <f t="shared" si="2"/>
        <v>77.685460069444446</v>
      </c>
      <c r="N9" s="33" t="s">
        <v>3</v>
      </c>
    </row>
    <row r="10" spans="1:14" x14ac:dyDescent="0.25">
      <c r="A10" s="17" t="s">
        <v>14</v>
      </c>
      <c r="B10" s="18" t="s">
        <v>15</v>
      </c>
      <c r="C10" s="19">
        <v>43059</v>
      </c>
      <c r="D10" s="18" t="s">
        <v>6</v>
      </c>
      <c r="E10" s="18" t="s">
        <v>2</v>
      </c>
      <c r="F10" s="20">
        <v>2600000</v>
      </c>
      <c r="G10" s="1">
        <v>2175567</v>
      </c>
      <c r="H10" s="1">
        <v>1030886</v>
      </c>
      <c r="I10" s="1">
        <f t="shared" si="0"/>
        <v>1569114</v>
      </c>
      <c r="J10" s="1">
        <v>1642296.98709</v>
      </c>
      <c r="K10" s="21">
        <f t="shared" si="1"/>
        <v>0.95543864010877011</v>
      </c>
      <c r="L10" s="22">
        <v>22462</v>
      </c>
      <c r="M10" s="23">
        <f t="shared" si="2"/>
        <v>69.856379663431568</v>
      </c>
      <c r="N10" s="33" t="s">
        <v>3</v>
      </c>
    </row>
    <row r="11" spans="1:14" x14ac:dyDescent="0.25">
      <c r="A11" s="17" t="s">
        <v>996</v>
      </c>
      <c r="B11" s="18" t="s">
        <v>16</v>
      </c>
      <c r="C11" s="19">
        <v>42870</v>
      </c>
      <c r="D11" s="18" t="s">
        <v>6</v>
      </c>
      <c r="E11" s="18" t="s">
        <v>2</v>
      </c>
      <c r="F11" s="20">
        <v>3357500</v>
      </c>
      <c r="G11" s="1">
        <v>3435589</v>
      </c>
      <c r="H11" s="1">
        <v>1276103</v>
      </c>
      <c r="I11" s="1">
        <f t="shared" si="0"/>
        <v>2081397</v>
      </c>
      <c r="J11" s="1">
        <v>3098258.2496400001</v>
      </c>
      <c r="K11" s="21">
        <f t="shared" si="1"/>
        <v>0.67179583891751005</v>
      </c>
      <c r="L11" s="22">
        <v>46571</v>
      </c>
      <c r="M11" s="23">
        <f t="shared" si="2"/>
        <v>44.692984904769062</v>
      </c>
      <c r="N11" s="33" t="s">
        <v>3</v>
      </c>
    </row>
    <row r="12" spans="1:14" x14ac:dyDescent="0.25">
      <c r="A12" s="17" t="s">
        <v>17</v>
      </c>
      <c r="B12" s="18" t="s">
        <v>18</v>
      </c>
      <c r="C12" s="19">
        <v>43392</v>
      </c>
      <c r="D12" s="18" t="s">
        <v>1</v>
      </c>
      <c r="E12" s="18" t="s">
        <v>7</v>
      </c>
      <c r="F12" s="20">
        <v>9361400</v>
      </c>
      <c r="G12" s="1">
        <v>5402649</v>
      </c>
      <c r="H12" s="1">
        <v>877270</v>
      </c>
      <c r="I12" s="1">
        <f t="shared" si="0"/>
        <v>8484130</v>
      </c>
      <c r="J12" s="1">
        <v>7171757.5277300002</v>
      </c>
      <c r="K12" s="21">
        <f t="shared" si="1"/>
        <v>1.182991751630704</v>
      </c>
      <c r="L12" s="22">
        <v>61576</v>
      </c>
      <c r="M12" s="23">
        <f t="shared" si="2"/>
        <v>137.78306483045341</v>
      </c>
      <c r="N12" s="33" t="s">
        <v>3</v>
      </c>
    </row>
    <row r="13" spans="1:14" x14ac:dyDescent="0.25">
      <c r="A13" s="17" t="s">
        <v>997</v>
      </c>
      <c r="B13" s="18" t="s">
        <v>19</v>
      </c>
      <c r="C13" s="19">
        <v>42913</v>
      </c>
      <c r="D13" s="18" t="s">
        <v>6</v>
      </c>
      <c r="E13" s="18" t="s">
        <v>7</v>
      </c>
      <c r="F13" s="20">
        <v>550000</v>
      </c>
      <c r="G13" s="1">
        <v>466500</v>
      </c>
      <c r="H13" s="1">
        <v>233482</v>
      </c>
      <c r="I13" s="1">
        <f t="shared" si="0"/>
        <v>316518</v>
      </c>
      <c r="J13" s="1">
        <v>369283.67670000001</v>
      </c>
      <c r="K13" s="21">
        <f t="shared" si="1"/>
        <v>0.85711343330545864</v>
      </c>
      <c r="L13" s="22">
        <v>5726</v>
      </c>
      <c r="M13" s="23">
        <f t="shared" si="2"/>
        <v>55.277331470485507</v>
      </c>
      <c r="N13" s="33" t="s">
        <v>3</v>
      </c>
    </row>
    <row r="14" spans="1:14" x14ac:dyDescent="0.25">
      <c r="A14" s="17" t="s">
        <v>998</v>
      </c>
      <c r="B14" s="18" t="s">
        <v>20</v>
      </c>
      <c r="C14" s="19">
        <v>43392</v>
      </c>
      <c r="D14" s="18" t="s">
        <v>1</v>
      </c>
      <c r="E14" s="18" t="s">
        <v>7</v>
      </c>
      <c r="F14" s="20">
        <v>2238600</v>
      </c>
      <c r="G14" s="1">
        <v>1167595</v>
      </c>
      <c r="H14" s="1">
        <v>495794</v>
      </c>
      <c r="I14" s="1">
        <f t="shared" si="0"/>
        <v>1742806</v>
      </c>
      <c r="J14" s="1">
        <v>1064660.8557800001</v>
      </c>
      <c r="K14" s="21">
        <f t="shared" si="1"/>
        <v>1.6369588404968378</v>
      </c>
      <c r="L14" s="22">
        <v>12569</v>
      </c>
      <c r="M14" s="23">
        <f t="shared" si="2"/>
        <v>138.65908186808815</v>
      </c>
      <c r="N14" s="33" t="s">
        <v>3</v>
      </c>
    </row>
    <row r="15" spans="1:14" x14ac:dyDescent="0.25">
      <c r="A15" s="17" t="s">
        <v>999</v>
      </c>
      <c r="B15" s="18" t="s">
        <v>21</v>
      </c>
      <c r="C15" s="19">
        <v>42998</v>
      </c>
      <c r="D15" s="18" t="s">
        <v>6</v>
      </c>
      <c r="E15" s="18" t="s">
        <v>2</v>
      </c>
      <c r="F15" s="20">
        <v>2409030</v>
      </c>
      <c r="G15" s="1">
        <v>1777798</v>
      </c>
      <c r="H15" s="1">
        <v>370705</v>
      </c>
      <c r="I15" s="1">
        <f t="shared" si="0"/>
        <v>2038325</v>
      </c>
      <c r="J15" s="1">
        <v>2229941.3629200002</v>
      </c>
      <c r="K15" s="21">
        <f t="shared" si="1"/>
        <v>0.91407112038628324</v>
      </c>
      <c r="L15" s="22">
        <v>18400</v>
      </c>
      <c r="M15" s="23">
        <f t="shared" si="2"/>
        <v>110.77853260869566</v>
      </c>
      <c r="N15" s="33" t="s">
        <v>3</v>
      </c>
    </row>
    <row r="16" spans="1:14" x14ac:dyDescent="0.25">
      <c r="A16" s="17" t="s">
        <v>1000</v>
      </c>
      <c r="B16" s="18" t="s">
        <v>22</v>
      </c>
      <c r="C16" s="19">
        <v>43412</v>
      </c>
      <c r="D16" s="18" t="s">
        <v>6</v>
      </c>
      <c r="E16" s="18" t="s">
        <v>7</v>
      </c>
      <c r="F16" s="20">
        <v>1200000</v>
      </c>
      <c r="G16" s="1">
        <v>893059</v>
      </c>
      <c r="H16" s="1">
        <v>170715</v>
      </c>
      <c r="I16" s="1">
        <f t="shared" si="0"/>
        <v>1029285</v>
      </c>
      <c r="J16" s="1">
        <v>1144760.69731</v>
      </c>
      <c r="K16" s="21">
        <f t="shared" si="1"/>
        <v>0.89912678031194737</v>
      </c>
      <c r="L16" s="22">
        <v>8997</v>
      </c>
      <c r="M16" s="23">
        <f t="shared" si="2"/>
        <v>114.40313437812604</v>
      </c>
      <c r="N16" s="33" t="s">
        <v>3</v>
      </c>
    </row>
    <row r="17" spans="1:14" x14ac:dyDescent="0.25">
      <c r="A17" s="17" t="s">
        <v>1001</v>
      </c>
      <c r="B17" s="18" t="s">
        <v>23</v>
      </c>
      <c r="C17" s="19">
        <v>43412</v>
      </c>
      <c r="D17" s="18" t="s">
        <v>6</v>
      </c>
      <c r="E17" s="18" t="s">
        <v>7</v>
      </c>
      <c r="F17" s="20">
        <v>2600000</v>
      </c>
      <c r="G17" s="1">
        <v>2226387</v>
      </c>
      <c r="H17" s="1">
        <v>270255</v>
      </c>
      <c r="I17" s="1">
        <f t="shared" si="0"/>
        <v>2329745</v>
      </c>
      <c r="J17" s="1">
        <v>3100050.7131500002</v>
      </c>
      <c r="K17" s="21">
        <f t="shared" si="1"/>
        <v>0.75151835101197972</v>
      </c>
      <c r="L17" s="22">
        <v>29106</v>
      </c>
      <c r="M17" s="23">
        <f t="shared" si="2"/>
        <v>80.04346182917611</v>
      </c>
      <c r="N17" s="33" t="s">
        <v>3</v>
      </c>
    </row>
    <row r="18" spans="1:14" x14ac:dyDescent="0.25">
      <c r="A18" s="17" t="s">
        <v>1002</v>
      </c>
      <c r="B18" s="18" t="s">
        <v>24</v>
      </c>
      <c r="C18" s="19">
        <v>43028</v>
      </c>
      <c r="D18" s="18" t="s">
        <v>6</v>
      </c>
      <c r="E18" s="18" t="s">
        <v>7</v>
      </c>
      <c r="F18" s="20">
        <v>1000000</v>
      </c>
      <c r="G18" s="1">
        <v>751667</v>
      </c>
      <c r="H18" s="1">
        <v>226162</v>
      </c>
      <c r="I18" s="1">
        <f t="shared" si="0"/>
        <v>773838</v>
      </c>
      <c r="J18" s="1">
        <v>832812.99525000004</v>
      </c>
      <c r="K18" s="21">
        <f t="shared" si="1"/>
        <v>0.92918578890295001</v>
      </c>
      <c r="L18" s="22">
        <v>11541</v>
      </c>
      <c r="M18" s="23">
        <f t="shared" si="2"/>
        <v>67.0512087340785</v>
      </c>
      <c r="N18" s="33" t="s">
        <v>3</v>
      </c>
    </row>
    <row r="19" spans="1:14" x14ac:dyDescent="0.25">
      <c r="A19" s="26" t="s">
        <v>39</v>
      </c>
      <c r="B19" s="2" t="s">
        <v>40</v>
      </c>
      <c r="C19" s="12">
        <v>43207</v>
      </c>
      <c r="D19" s="2" t="s">
        <v>1</v>
      </c>
      <c r="E19" s="2" t="s">
        <v>2</v>
      </c>
      <c r="F19" s="13">
        <v>23300000</v>
      </c>
      <c r="G19" s="4">
        <v>21940509</v>
      </c>
      <c r="H19" s="4">
        <v>1421429</v>
      </c>
      <c r="I19" s="4">
        <f t="shared" si="0"/>
        <v>21878571</v>
      </c>
      <c r="J19" s="4">
        <v>26006438.52978</v>
      </c>
      <c r="K19" s="8">
        <f>I19/J19</f>
        <v>0.8412751701832154</v>
      </c>
      <c r="L19" s="6">
        <v>174638</v>
      </c>
      <c r="M19" s="9">
        <f t="shared" ref="M19:M82" si="3">F19/L19</f>
        <v>133.41884355065909</v>
      </c>
      <c r="N19" s="34" t="s">
        <v>41</v>
      </c>
    </row>
    <row r="20" spans="1:14" x14ac:dyDescent="0.25">
      <c r="A20" s="26" t="s">
        <v>1003</v>
      </c>
      <c r="B20" s="2" t="s">
        <v>42</v>
      </c>
      <c r="C20" s="12">
        <v>42913</v>
      </c>
      <c r="D20" s="2" t="s">
        <v>1</v>
      </c>
      <c r="E20" s="2" t="s">
        <v>7</v>
      </c>
      <c r="F20" s="13">
        <v>5500000</v>
      </c>
      <c r="G20" s="4">
        <v>5685954</v>
      </c>
      <c r="H20" s="4">
        <v>1456868</v>
      </c>
      <c r="I20" s="4">
        <f t="shared" si="0"/>
        <v>4043132</v>
      </c>
      <c r="J20" s="4">
        <v>7525064.0569399996</v>
      </c>
      <c r="K20" s="8">
        <f t="shared" ref="K20:K39" si="4">I20/J20</f>
        <v>0.53728871533940192</v>
      </c>
      <c r="L20" s="6">
        <v>84165</v>
      </c>
      <c r="M20" s="9">
        <f t="shared" si="3"/>
        <v>65.347828669874644</v>
      </c>
      <c r="N20" s="34" t="s">
        <v>43</v>
      </c>
    </row>
    <row r="21" spans="1:14" x14ac:dyDescent="0.25">
      <c r="A21" s="26" t="s">
        <v>1003</v>
      </c>
      <c r="B21" s="2" t="s">
        <v>42</v>
      </c>
      <c r="C21" s="12">
        <v>43304</v>
      </c>
      <c r="D21" s="2" t="s">
        <v>6</v>
      </c>
      <c r="E21" s="2" t="s">
        <v>7</v>
      </c>
      <c r="F21" s="13">
        <v>8920000</v>
      </c>
      <c r="G21" s="4">
        <v>5569144</v>
      </c>
      <c r="H21" s="4">
        <v>1456868</v>
      </c>
      <c r="I21" s="4">
        <f t="shared" si="0"/>
        <v>7463132</v>
      </c>
      <c r="J21" s="4">
        <v>7317217.0818499997</v>
      </c>
      <c r="K21" s="8">
        <f t="shared" si="4"/>
        <v>1.0199413132776851</v>
      </c>
      <c r="L21" s="6">
        <v>84165</v>
      </c>
      <c r="M21" s="9">
        <f t="shared" si="3"/>
        <v>105.98229667914217</v>
      </c>
      <c r="N21" s="34" t="s">
        <v>43</v>
      </c>
    </row>
    <row r="22" spans="1:14" x14ac:dyDescent="0.25">
      <c r="A22" s="26" t="s">
        <v>44</v>
      </c>
      <c r="B22" s="2" t="s">
        <v>45</v>
      </c>
      <c r="C22" s="12">
        <v>43367</v>
      </c>
      <c r="D22" s="2" t="s">
        <v>6</v>
      </c>
      <c r="E22" s="2" t="s">
        <v>7</v>
      </c>
      <c r="F22" s="13">
        <v>2750000</v>
      </c>
      <c r="G22" s="4">
        <v>1784117</v>
      </c>
      <c r="H22" s="4">
        <v>545574</v>
      </c>
      <c r="I22" s="4">
        <f t="shared" si="0"/>
        <v>2204426</v>
      </c>
      <c r="J22" s="4">
        <v>2203813.16726</v>
      </c>
      <c r="K22" s="8">
        <f t="shared" si="4"/>
        <v>1.0002780783548735</v>
      </c>
      <c r="L22" s="6">
        <v>16248</v>
      </c>
      <c r="M22" s="9">
        <f t="shared" si="3"/>
        <v>169.25160019694732</v>
      </c>
      <c r="N22" s="34" t="s">
        <v>43</v>
      </c>
    </row>
    <row r="23" spans="1:14" x14ac:dyDescent="0.25">
      <c r="A23" s="26" t="s">
        <v>1004</v>
      </c>
      <c r="B23" s="2" t="s">
        <v>46</v>
      </c>
      <c r="C23" s="12">
        <v>43090</v>
      </c>
      <c r="D23" s="2" t="s">
        <v>6</v>
      </c>
      <c r="E23" s="2" t="s">
        <v>7</v>
      </c>
      <c r="F23" s="13">
        <v>900000</v>
      </c>
      <c r="G23" s="4">
        <v>583677</v>
      </c>
      <c r="H23" s="4">
        <v>267509</v>
      </c>
      <c r="I23" s="4">
        <f t="shared" si="0"/>
        <v>632491</v>
      </c>
      <c r="J23" s="4">
        <v>562576.51246</v>
      </c>
      <c r="K23" s="8">
        <f t="shared" si="4"/>
        <v>1.124275518070035</v>
      </c>
      <c r="L23" s="6">
        <v>6250</v>
      </c>
      <c r="M23" s="9">
        <f t="shared" si="3"/>
        <v>144</v>
      </c>
      <c r="N23" s="34" t="s">
        <v>43</v>
      </c>
    </row>
    <row r="24" spans="1:14" x14ac:dyDescent="0.25">
      <c r="A24" s="26" t="s">
        <v>1005</v>
      </c>
      <c r="B24" s="2" t="s">
        <v>47</v>
      </c>
      <c r="C24" s="12">
        <v>43081</v>
      </c>
      <c r="D24" s="2" t="s">
        <v>1</v>
      </c>
      <c r="E24" s="2" t="s">
        <v>7</v>
      </c>
      <c r="F24" s="13">
        <v>545000</v>
      </c>
      <c r="G24" s="4">
        <v>508996</v>
      </c>
      <c r="H24" s="4">
        <v>110357</v>
      </c>
      <c r="I24" s="4">
        <f t="shared" si="0"/>
        <v>434643</v>
      </c>
      <c r="J24" s="4">
        <v>709322.06406</v>
      </c>
      <c r="K24" s="8">
        <f t="shared" si="4"/>
        <v>0.6127583251988542</v>
      </c>
      <c r="L24" s="6">
        <v>8100</v>
      </c>
      <c r="M24" s="9">
        <f t="shared" si="3"/>
        <v>67.283950617283949</v>
      </c>
      <c r="N24" s="34" t="s">
        <v>43</v>
      </c>
    </row>
    <row r="25" spans="1:14" x14ac:dyDescent="0.25">
      <c r="A25" s="26" t="s">
        <v>1006</v>
      </c>
      <c r="B25" s="2" t="s">
        <v>48</v>
      </c>
      <c r="C25" s="12">
        <v>42829</v>
      </c>
      <c r="D25" s="2" t="s">
        <v>1</v>
      </c>
      <c r="E25" s="2" t="s">
        <v>2</v>
      </c>
      <c r="F25" s="13">
        <v>844177</v>
      </c>
      <c r="G25" s="4">
        <v>1325698</v>
      </c>
      <c r="H25" s="4">
        <v>572717</v>
      </c>
      <c r="I25" s="4">
        <f t="shared" si="0"/>
        <v>271460</v>
      </c>
      <c r="J25" s="4">
        <v>1339823.84342</v>
      </c>
      <c r="K25" s="8">
        <f t="shared" si="4"/>
        <v>0.2026087245223806</v>
      </c>
      <c r="L25" s="6">
        <v>9759</v>
      </c>
      <c r="M25" s="9">
        <f t="shared" si="3"/>
        <v>86.502408033609996</v>
      </c>
      <c r="N25" s="34" t="s">
        <v>43</v>
      </c>
    </row>
    <row r="26" spans="1:14" x14ac:dyDescent="0.25">
      <c r="A26" s="26" t="s">
        <v>49</v>
      </c>
      <c r="B26" s="2" t="s">
        <v>50</v>
      </c>
      <c r="C26" s="12">
        <v>43493</v>
      </c>
      <c r="D26" s="2" t="s">
        <v>1</v>
      </c>
      <c r="E26" s="2" t="s">
        <v>2</v>
      </c>
      <c r="F26" s="13">
        <v>1690000</v>
      </c>
      <c r="G26" s="4">
        <v>1611681</v>
      </c>
      <c r="H26" s="4">
        <v>813621</v>
      </c>
      <c r="I26" s="4">
        <f t="shared" si="0"/>
        <v>876379</v>
      </c>
      <c r="J26" s="4">
        <v>2328801.0355699998</v>
      </c>
      <c r="K26" s="8">
        <f t="shared" si="4"/>
        <v>0.37632197281529317</v>
      </c>
      <c r="L26" s="6">
        <v>20430</v>
      </c>
      <c r="M26" s="9">
        <f t="shared" si="3"/>
        <v>82.721488007831624</v>
      </c>
      <c r="N26" s="34" t="s">
        <v>51</v>
      </c>
    </row>
    <row r="27" spans="1:14" x14ac:dyDescent="0.25">
      <c r="A27" s="26" t="s">
        <v>52</v>
      </c>
      <c r="B27" s="2" t="s">
        <v>53</v>
      </c>
      <c r="C27" s="12">
        <v>43397</v>
      </c>
      <c r="D27" s="2" t="s">
        <v>1</v>
      </c>
      <c r="E27" s="2" t="s">
        <v>7</v>
      </c>
      <c r="F27" s="13">
        <v>10000000</v>
      </c>
      <c r="G27" s="4">
        <v>9511246</v>
      </c>
      <c r="H27" s="4">
        <v>1650512</v>
      </c>
      <c r="I27" s="4">
        <f t="shared" si="0"/>
        <v>8349488</v>
      </c>
      <c r="J27" s="4">
        <v>15279480.23715</v>
      </c>
      <c r="K27" s="8">
        <f t="shared" si="4"/>
        <v>0.54645104875356576</v>
      </c>
      <c r="L27" s="6">
        <v>177840</v>
      </c>
      <c r="M27" s="9">
        <f t="shared" si="3"/>
        <v>56.230319388214127</v>
      </c>
      <c r="N27" s="34" t="s">
        <v>51</v>
      </c>
    </row>
    <row r="28" spans="1:14" x14ac:dyDescent="0.25">
      <c r="A28" s="26" t="s">
        <v>1007</v>
      </c>
      <c r="B28" s="2" t="s">
        <v>54</v>
      </c>
      <c r="C28" s="12">
        <v>43055</v>
      </c>
      <c r="D28" s="2" t="s">
        <v>1</v>
      </c>
      <c r="E28" s="2" t="s">
        <v>7</v>
      </c>
      <c r="F28" s="13">
        <v>5000000</v>
      </c>
      <c r="G28" s="4">
        <v>5000316</v>
      </c>
      <c r="H28" s="4">
        <v>1775832</v>
      </c>
      <c r="I28" s="4">
        <f t="shared" si="0"/>
        <v>3224168</v>
      </c>
      <c r="J28" s="4">
        <v>6413600.7905099997</v>
      </c>
      <c r="K28" s="8">
        <f t="shared" si="4"/>
        <v>0.50270793354814014</v>
      </c>
      <c r="L28" s="6">
        <v>58378</v>
      </c>
      <c r="M28" s="9">
        <f t="shared" si="3"/>
        <v>85.648703278632368</v>
      </c>
      <c r="N28" s="34" t="s">
        <v>51</v>
      </c>
    </row>
    <row r="29" spans="1:14" x14ac:dyDescent="0.25">
      <c r="A29" s="26" t="s">
        <v>1008</v>
      </c>
      <c r="B29" s="2" t="s">
        <v>55</v>
      </c>
      <c r="C29" s="12">
        <v>42977</v>
      </c>
      <c r="D29" s="2" t="s">
        <v>6</v>
      </c>
      <c r="E29" s="2" t="s">
        <v>2</v>
      </c>
      <c r="F29" s="13">
        <v>1800000</v>
      </c>
      <c r="G29" s="4">
        <v>1899816</v>
      </c>
      <c r="H29" s="4">
        <v>1488383</v>
      </c>
      <c r="I29" s="4">
        <f t="shared" si="0"/>
        <v>311617</v>
      </c>
      <c r="J29" s="4">
        <v>855370.06237000006</v>
      </c>
      <c r="K29" s="8">
        <f t="shared" si="4"/>
        <v>0.36430664774097099</v>
      </c>
      <c r="L29" s="6">
        <v>12628</v>
      </c>
      <c r="M29" s="9">
        <f t="shared" si="3"/>
        <v>142.54038644282548</v>
      </c>
      <c r="N29" s="34" t="s">
        <v>51</v>
      </c>
    </row>
    <row r="30" spans="1:14" x14ac:dyDescent="0.25">
      <c r="A30" s="26" t="s">
        <v>1009</v>
      </c>
      <c r="B30" s="2" t="s">
        <v>56</v>
      </c>
      <c r="C30" s="12">
        <v>42902</v>
      </c>
      <c r="D30" s="2" t="s">
        <v>57</v>
      </c>
      <c r="E30" s="2" t="s">
        <v>7</v>
      </c>
      <c r="F30" s="13">
        <v>21000000</v>
      </c>
      <c r="G30" s="4">
        <v>18860861</v>
      </c>
      <c r="H30" s="4">
        <v>2920362</v>
      </c>
      <c r="I30" s="4">
        <f t="shared" si="0"/>
        <v>18079638</v>
      </c>
      <c r="J30" s="4">
        <v>30654729.24901</v>
      </c>
      <c r="K30" s="8">
        <f t="shared" si="4"/>
        <v>0.58978299410632973</v>
      </c>
      <c r="L30" s="6">
        <v>169013</v>
      </c>
      <c r="M30" s="9">
        <f t="shared" si="3"/>
        <v>124.25079727594918</v>
      </c>
      <c r="N30" s="34" t="s">
        <v>51</v>
      </c>
    </row>
    <row r="31" spans="1:14" x14ac:dyDescent="0.25">
      <c r="A31" s="26" t="s">
        <v>1010</v>
      </c>
      <c r="B31" s="2" t="s">
        <v>58</v>
      </c>
      <c r="C31" s="12">
        <v>43089</v>
      </c>
      <c r="D31" s="2" t="s">
        <v>6</v>
      </c>
      <c r="E31" s="2" t="s">
        <v>7</v>
      </c>
      <c r="F31" s="13">
        <v>1200000</v>
      </c>
      <c r="G31" s="4">
        <v>1078082</v>
      </c>
      <c r="H31" s="4">
        <v>285450</v>
      </c>
      <c r="I31" s="4">
        <f t="shared" si="0"/>
        <v>914550</v>
      </c>
      <c r="J31" s="4">
        <v>1566466.40316</v>
      </c>
      <c r="K31" s="8">
        <f t="shared" si="4"/>
        <v>0.58382994882947847</v>
      </c>
      <c r="L31" s="6">
        <v>15232</v>
      </c>
      <c r="M31" s="9">
        <f t="shared" si="3"/>
        <v>78.78151260504201</v>
      </c>
      <c r="N31" s="34" t="s">
        <v>51</v>
      </c>
    </row>
    <row r="32" spans="1:14" x14ac:dyDescent="0.25">
      <c r="A32" s="26" t="s">
        <v>1011</v>
      </c>
      <c r="B32" s="2" t="s">
        <v>59</v>
      </c>
      <c r="C32" s="12">
        <v>43250</v>
      </c>
      <c r="D32" s="2" t="s">
        <v>6</v>
      </c>
      <c r="E32" s="2" t="s">
        <v>7</v>
      </c>
      <c r="F32" s="13">
        <v>1150000</v>
      </c>
      <c r="G32" s="4">
        <v>975307</v>
      </c>
      <c r="H32" s="4">
        <v>613490</v>
      </c>
      <c r="I32" s="4">
        <f t="shared" si="0"/>
        <v>536510</v>
      </c>
      <c r="J32" s="4">
        <v>716015.81027999998</v>
      </c>
      <c r="K32" s="8">
        <f t="shared" si="4"/>
        <v>0.74929909688753416</v>
      </c>
      <c r="L32" s="6">
        <v>8348</v>
      </c>
      <c r="M32" s="9">
        <f t="shared" si="3"/>
        <v>137.75754671777671</v>
      </c>
      <c r="N32" s="34" t="s">
        <v>51</v>
      </c>
    </row>
    <row r="33" spans="1:14" x14ac:dyDescent="0.25">
      <c r="A33" s="26" t="s">
        <v>1012</v>
      </c>
      <c r="B33" s="2" t="s">
        <v>60</v>
      </c>
      <c r="C33" s="12">
        <v>42971</v>
      </c>
      <c r="D33" s="2" t="s">
        <v>1</v>
      </c>
      <c r="E33" s="2" t="s">
        <v>2</v>
      </c>
      <c r="F33" s="13">
        <v>3500000</v>
      </c>
      <c r="G33" s="4">
        <v>3344824</v>
      </c>
      <c r="H33" s="4">
        <v>2045835</v>
      </c>
      <c r="I33" s="4">
        <f t="shared" si="0"/>
        <v>1454165</v>
      </c>
      <c r="J33" s="4">
        <v>2866607.06861</v>
      </c>
      <c r="K33" s="8">
        <f t="shared" si="4"/>
        <v>0.50727740677243072</v>
      </c>
      <c r="L33" s="6">
        <v>29880</v>
      </c>
      <c r="M33" s="9">
        <f t="shared" si="3"/>
        <v>117.13520749665328</v>
      </c>
      <c r="N33" s="34" t="s">
        <v>51</v>
      </c>
    </row>
    <row r="34" spans="1:14" x14ac:dyDescent="0.25">
      <c r="A34" s="26" t="s">
        <v>61</v>
      </c>
      <c r="B34" s="2" t="s">
        <v>62</v>
      </c>
      <c r="C34" s="12">
        <v>43550</v>
      </c>
      <c r="D34" s="2" t="s">
        <v>6</v>
      </c>
      <c r="E34" s="2" t="s">
        <v>2</v>
      </c>
      <c r="F34" s="13">
        <v>5850000</v>
      </c>
      <c r="G34" s="4">
        <v>7962072</v>
      </c>
      <c r="H34" s="4">
        <v>3316505</v>
      </c>
      <c r="I34" s="4">
        <f t="shared" si="0"/>
        <v>2533495</v>
      </c>
      <c r="J34" s="4">
        <v>9180962.4506000001</v>
      </c>
      <c r="K34" s="8">
        <f t="shared" si="4"/>
        <v>0.27595091621733292</v>
      </c>
      <c r="L34" s="6">
        <v>81405</v>
      </c>
      <c r="M34" s="9">
        <f t="shared" si="3"/>
        <v>71.862907683803201</v>
      </c>
      <c r="N34" s="34" t="s">
        <v>51</v>
      </c>
    </row>
    <row r="35" spans="1:14" x14ac:dyDescent="0.25">
      <c r="A35" s="26" t="s">
        <v>63</v>
      </c>
      <c r="B35" s="2" t="s">
        <v>64</v>
      </c>
      <c r="C35" s="12">
        <v>43311</v>
      </c>
      <c r="D35" s="2" t="s">
        <v>6</v>
      </c>
      <c r="E35" s="2" t="s">
        <v>7</v>
      </c>
      <c r="F35" s="13">
        <v>680000</v>
      </c>
      <c r="G35" s="4">
        <v>544870</v>
      </c>
      <c r="H35" s="4">
        <v>241103</v>
      </c>
      <c r="I35" s="4">
        <f t="shared" si="0"/>
        <v>438897</v>
      </c>
      <c r="J35" s="4">
        <v>600330.03952999995</v>
      </c>
      <c r="K35" s="8">
        <f t="shared" si="4"/>
        <v>0.73109285076524522</v>
      </c>
      <c r="L35" s="6">
        <v>7121</v>
      </c>
      <c r="M35" s="9">
        <f t="shared" si="3"/>
        <v>95.492206150821517</v>
      </c>
      <c r="N35" s="34" t="s">
        <v>51</v>
      </c>
    </row>
    <row r="36" spans="1:14" x14ac:dyDescent="0.25">
      <c r="A36" s="26" t="s">
        <v>1013</v>
      </c>
      <c r="B36" s="2" t="s">
        <v>65</v>
      </c>
      <c r="C36" s="12">
        <v>43444</v>
      </c>
      <c r="D36" s="2" t="s">
        <v>6</v>
      </c>
      <c r="E36" s="2" t="s">
        <v>7</v>
      </c>
      <c r="F36" s="13">
        <v>350000</v>
      </c>
      <c r="G36" s="4">
        <v>199067</v>
      </c>
      <c r="H36" s="4">
        <v>94132</v>
      </c>
      <c r="I36" s="4">
        <f t="shared" si="0"/>
        <v>255868</v>
      </c>
      <c r="J36" s="4">
        <v>207381.42292000001</v>
      </c>
      <c r="K36" s="8">
        <f t="shared" si="4"/>
        <v>1.2338038595612506</v>
      </c>
      <c r="L36" s="6">
        <v>2400</v>
      </c>
      <c r="M36" s="9">
        <f t="shared" si="3"/>
        <v>145.83333333333334</v>
      </c>
      <c r="N36" s="34" t="s">
        <v>51</v>
      </c>
    </row>
    <row r="37" spans="1:14" x14ac:dyDescent="0.25">
      <c r="A37" s="26" t="s">
        <v>66</v>
      </c>
      <c r="B37" s="2" t="s">
        <v>67</v>
      </c>
      <c r="C37" s="12">
        <v>43299</v>
      </c>
      <c r="D37" s="2" t="s">
        <v>6</v>
      </c>
      <c r="E37" s="2" t="s">
        <v>7</v>
      </c>
      <c r="F37" s="13">
        <v>3000000</v>
      </c>
      <c r="G37" s="4">
        <v>3416363</v>
      </c>
      <c r="H37" s="4">
        <v>1989285</v>
      </c>
      <c r="I37" s="4">
        <f t="shared" si="0"/>
        <v>1010715</v>
      </c>
      <c r="J37" s="4">
        <v>2820312.2529600002</v>
      </c>
      <c r="K37" s="8">
        <f t="shared" si="4"/>
        <v>0.35836989288658555</v>
      </c>
      <c r="L37" s="6">
        <v>44618</v>
      </c>
      <c r="M37" s="9">
        <f t="shared" si="3"/>
        <v>67.237437805370035</v>
      </c>
      <c r="N37" s="34" t="s">
        <v>51</v>
      </c>
    </row>
    <row r="38" spans="1:14" x14ac:dyDescent="0.25">
      <c r="A38" s="26" t="s">
        <v>68</v>
      </c>
      <c r="B38" s="2" t="s">
        <v>69</v>
      </c>
      <c r="C38" s="12">
        <v>43374</v>
      </c>
      <c r="D38" s="2" t="s">
        <v>6</v>
      </c>
      <c r="E38" s="2" t="s">
        <v>2</v>
      </c>
      <c r="F38" s="13">
        <v>1950000</v>
      </c>
      <c r="G38" s="4">
        <v>2619557</v>
      </c>
      <c r="H38" s="4">
        <v>871118</v>
      </c>
      <c r="I38" s="4">
        <f t="shared" si="0"/>
        <v>1078882</v>
      </c>
      <c r="J38" s="4">
        <v>2770901.7432599999</v>
      </c>
      <c r="K38" s="24">
        <f t="shared" si="4"/>
        <v>0.38936133431085945</v>
      </c>
      <c r="L38" s="6">
        <v>30654</v>
      </c>
      <c r="M38" s="9">
        <f t="shared" si="3"/>
        <v>63.613231552162851</v>
      </c>
      <c r="N38" s="34" t="s">
        <v>51</v>
      </c>
    </row>
    <row r="39" spans="1:14" x14ac:dyDescent="0.25">
      <c r="A39" s="26" t="s">
        <v>70</v>
      </c>
      <c r="B39" s="2" t="s">
        <v>71</v>
      </c>
      <c r="C39" s="12">
        <v>43220</v>
      </c>
      <c r="D39" s="2" t="s">
        <v>1</v>
      </c>
      <c r="E39" s="2" t="s">
        <v>2</v>
      </c>
      <c r="F39" s="13">
        <v>5900000</v>
      </c>
      <c r="G39" s="4">
        <v>3024608</v>
      </c>
      <c r="H39" s="4">
        <v>1492846</v>
      </c>
      <c r="I39" s="4">
        <f t="shared" si="0"/>
        <v>4407154</v>
      </c>
      <c r="J39" s="4">
        <v>5906484.1897200001</v>
      </c>
      <c r="K39" s="8">
        <f t="shared" si="4"/>
        <v>0.74615521830575204</v>
      </c>
      <c r="L39" s="6">
        <v>42290</v>
      </c>
      <c r="M39" s="9">
        <f t="shared" si="3"/>
        <v>139.51288720737762</v>
      </c>
      <c r="N39" s="34" t="s">
        <v>51</v>
      </c>
    </row>
    <row r="40" spans="1:14" x14ac:dyDescent="0.25">
      <c r="A40" s="26" t="s">
        <v>1014</v>
      </c>
      <c r="B40" s="2" t="s">
        <v>72</v>
      </c>
      <c r="C40" s="12">
        <v>42933</v>
      </c>
      <c r="D40" s="2" t="s">
        <v>1</v>
      </c>
      <c r="E40" s="2" t="s">
        <v>2</v>
      </c>
      <c r="F40" s="13">
        <v>16350000</v>
      </c>
      <c r="G40" s="4">
        <v>14290663</v>
      </c>
      <c r="H40" s="4">
        <v>1406521</v>
      </c>
      <c r="I40" s="4">
        <f t="shared" si="0"/>
        <v>14943479</v>
      </c>
      <c r="J40" s="4">
        <v>26786158.004159998</v>
      </c>
      <c r="K40" s="8">
        <f>I40/J40</f>
        <v>0.55788064110124402</v>
      </c>
      <c r="L40" s="6">
        <v>241794</v>
      </c>
      <c r="M40" s="9">
        <f t="shared" si="3"/>
        <v>67.61954390927815</v>
      </c>
      <c r="N40" s="34" t="s">
        <v>73</v>
      </c>
    </row>
    <row r="41" spans="1:14" x14ac:dyDescent="0.25">
      <c r="A41" s="26" t="s">
        <v>1015</v>
      </c>
      <c r="B41" s="2" t="s">
        <v>74</v>
      </c>
      <c r="C41" s="12">
        <v>43070</v>
      </c>
      <c r="D41" s="2" t="s">
        <v>1</v>
      </c>
      <c r="E41" s="2" t="s">
        <v>2</v>
      </c>
      <c r="F41" s="13">
        <v>38500000</v>
      </c>
      <c r="G41" s="4">
        <v>63734319</v>
      </c>
      <c r="H41" s="4">
        <v>5053318</v>
      </c>
      <c r="I41" s="4">
        <f t="shared" si="0"/>
        <v>33446682</v>
      </c>
      <c r="J41" s="4">
        <v>58681001</v>
      </c>
      <c r="K41" s="8">
        <f>I41/J41</f>
        <v>0.56997463284581662</v>
      </c>
      <c r="L41" s="6">
        <v>631181</v>
      </c>
      <c r="M41" s="9">
        <f t="shared" si="3"/>
        <v>60.996766379216105</v>
      </c>
      <c r="N41" s="34" t="s">
        <v>73</v>
      </c>
    </row>
    <row r="42" spans="1:14" x14ac:dyDescent="0.25">
      <c r="A42" s="26" t="s">
        <v>1016</v>
      </c>
      <c r="B42" s="2" t="s">
        <v>75</v>
      </c>
      <c r="C42" s="12">
        <v>43397</v>
      </c>
      <c r="D42" s="2" t="s">
        <v>1</v>
      </c>
      <c r="E42" s="2" t="s">
        <v>7</v>
      </c>
      <c r="F42" s="13">
        <v>10000000</v>
      </c>
      <c r="G42" s="4">
        <v>4533485</v>
      </c>
      <c r="H42" s="4">
        <v>1650512</v>
      </c>
      <c r="I42" s="4">
        <f t="shared" si="0"/>
        <v>8349488</v>
      </c>
      <c r="J42" s="4">
        <v>2740468.63118</v>
      </c>
      <c r="K42" s="8">
        <f>I42/J42</f>
        <v>3.0467373006947538</v>
      </c>
      <c r="L42" s="6">
        <v>73140</v>
      </c>
      <c r="M42" s="9">
        <f t="shared" si="3"/>
        <v>136.72409078479629</v>
      </c>
      <c r="N42" s="34" t="s">
        <v>76</v>
      </c>
    </row>
    <row r="43" spans="1:14" x14ac:dyDescent="0.25">
      <c r="A43" s="26" t="s">
        <v>77</v>
      </c>
      <c r="B43" s="2" t="s">
        <v>78</v>
      </c>
      <c r="C43" s="12">
        <v>43187</v>
      </c>
      <c r="D43" s="2" t="s">
        <v>6</v>
      </c>
      <c r="E43" s="2" t="s">
        <v>7</v>
      </c>
      <c r="F43" s="13">
        <v>7700000</v>
      </c>
      <c r="G43" s="4">
        <v>7531486</v>
      </c>
      <c r="H43" s="4">
        <v>1740706</v>
      </c>
      <c r="I43" s="4">
        <f t="shared" si="0"/>
        <v>5959294</v>
      </c>
      <c r="J43" s="4">
        <v>5504543.7262399998</v>
      </c>
      <c r="K43" s="8">
        <f>I43/J43</f>
        <v>1.0826136181991286</v>
      </c>
      <c r="L43" s="6">
        <v>171680</v>
      </c>
      <c r="M43" s="9">
        <f t="shared" si="3"/>
        <v>44.850885368126747</v>
      </c>
      <c r="N43" s="34" t="s">
        <v>76</v>
      </c>
    </row>
    <row r="44" spans="1:14" x14ac:dyDescent="0.25">
      <c r="A44" s="26" t="s">
        <v>79</v>
      </c>
      <c r="B44" s="2" t="s">
        <v>80</v>
      </c>
      <c r="C44" s="12">
        <v>43294</v>
      </c>
      <c r="D44" s="2" t="s">
        <v>6</v>
      </c>
      <c r="E44" s="2" t="s">
        <v>7</v>
      </c>
      <c r="F44" s="13">
        <v>850000</v>
      </c>
      <c r="G44" s="4">
        <v>664984</v>
      </c>
      <c r="H44" s="4">
        <v>431923</v>
      </c>
      <c r="I44" s="4">
        <f t="shared" si="0"/>
        <v>418077</v>
      </c>
      <c r="J44" s="4">
        <v>301892.48705</v>
      </c>
      <c r="K44" s="8">
        <f t="shared" ref="K44:K219" si="5">I44/J44</f>
        <v>1.3848539395111126</v>
      </c>
      <c r="L44" s="6">
        <v>3936</v>
      </c>
      <c r="M44" s="9">
        <f t="shared" si="3"/>
        <v>215.95528455284554</v>
      </c>
      <c r="N44" s="34" t="s">
        <v>81</v>
      </c>
    </row>
    <row r="45" spans="1:14" x14ac:dyDescent="0.25">
      <c r="A45" s="26" t="s">
        <v>1017</v>
      </c>
      <c r="B45" s="2" t="s">
        <v>82</v>
      </c>
      <c r="C45" s="12">
        <v>43160</v>
      </c>
      <c r="D45" s="2" t="s">
        <v>6</v>
      </c>
      <c r="E45" s="2" t="s">
        <v>7</v>
      </c>
      <c r="F45" s="13">
        <v>3190000</v>
      </c>
      <c r="G45" s="4">
        <v>2018555</v>
      </c>
      <c r="H45" s="4">
        <v>752956</v>
      </c>
      <c r="I45" s="4">
        <f t="shared" si="0"/>
        <v>2437044</v>
      </c>
      <c r="J45" s="4">
        <v>1639376.94301</v>
      </c>
      <c r="K45" s="8">
        <f t="shared" si="5"/>
        <v>1.4865672049317911</v>
      </c>
      <c r="L45" s="6">
        <v>14400</v>
      </c>
      <c r="M45" s="9">
        <f t="shared" si="3"/>
        <v>221.52777777777777</v>
      </c>
      <c r="N45" s="34" t="s">
        <v>81</v>
      </c>
    </row>
    <row r="46" spans="1:14" x14ac:dyDescent="0.25">
      <c r="A46" s="26" t="s">
        <v>1018</v>
      </c>
      <c r="B46" s="2" t="s">
        <v>83</v>
      </c>
      <c r="C46" s="12">
        <v>42881</v>
      </c>
      <c r="D46" s="2" t="s">
        <v>6</v>
      </c>
      <c r="E46" s="2" t="s">
        <v>7</v>
      </c>
      <c r="F46" s="13">
        <v>900000</v>
      </c>
      <c r="G46" s="4">
        <v>775906</v>
      </c>
      <c r="H46" s="4">
        <v>573161</v>
      </c>
      <c r="I46" s="4">
        <f t="shared" si="0"/>
        <v>326839</v>
      </c>
      <c r="J46" s="4">
        <v>262623.05699000001</v>
      </c>
      <c r="K46" s="8">
        <f t="shared" si="5"/>
        <v>1.2445175368301542</v>
      </c>
      <c r="L46" s="6">
        <v>6650</v>
      </c>
      <c r="M46" s="9">
        <f t="shared" si="3"/>
        <v>135.33834586466165</v>
      </c>
      <c r="N46" s="34" t="s">
        <v>81</v>
      </c>
    </row>
    <row r="47" spans="1:14" x14ac:dyDescent="0.25">
      <c r="A47" s="26" t="s">
        <v>84</v>
      </c>
      <c r="B47" s="2" t="s">
        <v>85</v>
      </c>
      <c r="C47" s="12">
        <v>43045</v>
      </c>
      <c r="D47" s="2" t="s">
        <v>86</v>
      </c>
      <c r="E47" s="2" t="s">
        <v>2</v>
      </c>
      <c r="F47" s="13">
        <v>1800000</v>
      </c>
      <c r="G47" s="4">
        <v>1977873</v>
      </c>
      <c r="H47" s="4">
        <v>1292894</v>
      </c>
      <c r="I47" s="4">
        <f t="shared" si="0"/>
        <v>507106</v>
      </c>
      <c r="J47" s="4">
        <v>1017799.40565</v>
      </c>
      <c r="K47" s="8">
        <f t="shared" si="5"/>
        <v>0.49823766567847966</v>
      </c>
      <c r="L47" s="6">
        <v>14365</v>
      </c>
      <c r="M47" s="9">
        <f t="shared" si="3"/>
        <v>125.30455969369997</v>
      </c>
      <c r="N47" s="34" t="s">
        <v>81</v>
      </c>
    </row>
    <row r="48" spans="1:14" x14ac:dyDescent="0.25">
      <c r="A48" s="26" t="s">
        <v>1019</v>
      </c>
      <c r="B48" s="2" t="s">
        <v>87</v>
      </c>
      <c r="C48" s="12">
        <v>43018</v>
      </c>
      <c r="D48" s="2" t="s">
        <v>6</v>
      </c>
      <c r="E48" s="2" t="s">
        <v>7</v>
      </c>
      <c r="F48" s="13">
        <v>2150000</v>
      </c>
      <c r="G48" s="4">
        <v>1837666</v>
      </c>
      <c r="H48" s="4">
        <v>911067</v>
      </c>
      <c r="I48" s="4">
        <f t="shared" si="0"/>
        <v>1238933</v>
      </c>
      <c r="J48" s="4">
        <v>1200257.77202</v>
      </c>
      <c r="K48" s="8">
        <f t="shared" si="5"/>
        <v>1.0322224349482116</v>
      </c>
      <c r="L48" s="6">
        <v>10223</v>
      </c>
      <c r="M48" s="9">
        <f t="shared" si="3"/>
        <v>210.31008510222048</v>
      </c>
      <c r="N48" s="34" t="s">
        <v>81</v>
      </c>
    </row>
    <row r="49" spans="1:14" x14ac:dyDescent="0.25">
      <c r="A49" s="26" t="s">
        <v>1020</v>
      </c>
      <c r="B49" s="2" t="s">
        <v>88</v>
      </c>
      <c r="C49" s="12">
        <v>43308</v>
      </c>
      <c r="D49" s="2" t="s">
        <v>10</v>
      </c>
      <c r="E49" s="2" t="s">
        <v>7</v>
      </c>
      <c r="F49" s="13">
        <v>500000</v>
      </c>
      <c r="G49" s="4">
        <v>830608</v>
      </c>
      <c r="H49" s="4">
        <v>286920</v>
      </c>
      <c r="I49" s="4">
        <f t="shared" si="0"/>
        <v>213080</v>
      </c>
      <c r="J49" s="4">
        <v>704259.06735999999</v>
      </c>
      <c r="K49" s="8">
        <f t="shared" si="5"/>
        <v>0.30255911478535319</v>
      </c>
      <c r="L49" s="6">
        <v>6325</v>
      </c>
      <c r="M49" s="9">
        <f t="shared" si="3"/>
        <v>79.051383399209485</v>
      </c>
      <c r="N49" s="34" t="s">
        <v>81</v>
      </c>
    </row>
    <row r="50" spans="1:14" x14ac:dyDescent="0.25">
      <c r="A50" s="26" t="s">
        <v>1021</v>
      </c>
      <c r="B50" s="2" t="s">
        <v>89</v>
      </c>
      <c r="C50" s="12">
        <v>43089</v>
      </c>
      <c r="D50" s="2" t="s">
        <v>6</v>
      </c>
      <c r="E50" s="2" t="s">
        <v>7</v>
      </c>
      <c r="F50" s="13">
        <v>211000</v>
      </c>
      <c r="G50" s="4">
        <v>221192</v>
      </c>
      <c r="H50" s="4">
        <v>92942</v>
      </c>
      <c r="I50" s="4">
        <f t="shared" si="0"/>
        <v>118058</v>
      </c>
      <c r="J50" s="4">
        <v>166126.94300999999</v>
      </c>
      <c r="K50" s="8">
        <f t="shared" si="5"/>
        <v>0.71064932551544946</v>
      </c>
      <c r="L50" s="6">
        <v>6912</v>
      </c>
      <c r="M50" s="9">
        <f t="shared" si="3"/>
        <v>30.52662037037037</v>
      </c>
      <c r="N50" s="34" t="s">
        <v>81</v>
      </c>
    </row>
    <row r="51" spans="1:14" x14ac:dyDescent="0.25">
      <c r="A51" s="26" t="s">
        <v>1022</v>
      </c>
      <c r="B51" s="2" t="s">
        <v>90</v>
      </c>
      <c r="C51" s="12">
        <v>43021</v>
      </c>
      <c r="D51" s="2" t="s">
        <v>86</v>
      </c>
      <c r="E51" s="2" t="s">
        <v>2</v>
      </c>
      <c r="F51" s="13">
        <v>940000</v>
      </c>
      <c r="G51" s="4">
        <v>916384</v>
      </c>
      <c r="H51" s="4">
        <v>465632</v>
      </c>
      <c r="I51" s="4">
        <f t="shared" si="0"/>
        <v>474368</v>
      </c>
      <c r="J51" s="4">
        <v>669765.23031999997</v>
      </c>
      <c r="K51" s="8">
        <f t="shared" si="5"/>
        <v>0.70826011641923659</v>
      </c>
      <c r="L51" s="6">
        <v>13025</v>
      </c>
      <c r="M51" s="9">
        <f t="shared" si="3"/>
        <v>72.168905950095976</v>
      </c>
      <c r="N51" s="34" t="s">
        <v>81</v>
      </c>
    </row>
    <row r="52" spans="1:14" x14ac:dyDescent="0.25">
      <c r="A52" s="26" t="s">
        <v>1023</v>
      </c>
      <c r="B52" s="2" t="s">
        <v>731</v>
      </c>
      <c r="C52" s="12">
        <v>42929</v>
      </c>
      <c r="D52" s="2" t="s">
        <v>6</v>
      </c>
      <c r="E52" s="2" t="s">
        <v>7</v>
      </c>
      <c r="F52" s="13">
        <v>69000</v>
      </c>
      <c r="G52" s="4">
        <v>47051</v>
      </c>
      <c r="H52" s="4">
        <v>4137</v>
      </c>
      <c r="I52" s="4">
        <f t="shared" si="0"/>
        <v>64863</v>
      </c>
      <c r="J52" s="4">
        <v>154924.18773000001</v>
      </c>
      <c r="K52" s="8">
        <f t="shared" si="5"/>
        <v>0.41867574683071729</v>
      </c>
      <c r="L52" s="6">
        <v>26286</v>
      </c>
      <c r="M52" s="9">
        <f t="shared" si="3"/>
        <v>2.624971467701438</v>
      </c>
      <c r="N52" s="34" t="s">
        <v>92</v>
      </c>
    </row>
    <row r="53" spans="1:14" x14ac:dyDescent="0.25">
      <c r="A53" s="26" t="s">
        <v>1024</v>
      </c>
      <c r="B53" s="2" t="s">
        <v>732</v>
      </c>
      <c r="C53" s="12">
        <v>43055</v>
      </c>
      <c r="D53" s="2" t="s">
        <v>6</v>
      </c>
      <c r="E53" s="2" t="s">
        <v>7</v>
      </c>
      <c r="F53" s="13">
        <v>190000</v>
      </c>
      <c r="G53" s="4">
        <v>269041</v>
      </c>
      <c r="H53" s="4">
        <v>17488</v>
      </c>
      <c r="I53" s="4">
        <f t="shared" si="0"/>
        <v>172512</v>
      </c>
      <c r="J53" s="4">
        <v>908133.57400999998</v>
      </c>
      <c r="K53" s="8">
        <f t="shared" si="5"/>
        <v>0.18996324432566389</v>
      </c>
      <c r="L53" s="6">
        <v>27130</v>
      </c>
      <c r="M53" s="9">
        <f t="shared" si="3"/>
        <v>7.0033173608551422</v>
      </c>
      <c r="N53" s="34" t="s">
        <v>92</v>
      </c>
    </row>
    <row r="54" spans="1:14" x14ac:dyDescent="0.25">
      <c r="A54" s="26" t="s">
        <v>1025</v>
      </c>
      <c r="B54" s="2" t="s">
        <v>733</v>
      </c>
      <c r="C54" s="12">
        <v>43047</v>
      </c>
      <c r="D54" s="2" t="s">
        <v>6</v>
      </c>
      <c r="E54" s="2" t="s">
        <v>7</v>
      </c>
      <c r="F54" s="13">
        <v>250000</v>
      </c>
      <c r="G54" s="4">
        <v>215730</v>
      </c>
      <c r="H54" s="4">
        <v>3972</v>
      </c>
      <c r="I54" s="4">
        <f t="shared" si="0"/>
        <v>246028</v>
      </c>
      <c r="J54" s="4">
        <v>764469.31408000004</v>
      </c>
      <c r="K54" s="8">
        <f t="shared" si="5"/>
        <v>0.32182848345728854</v>
      </c>
      <c r="L54" s="6">
        <v>25720</v>
      </c>
      <c r="M54" s="9">
        <f t="shared" si="3"/>
        <v>9.720062208398133</v>
      </c>
      <c r="N54" s="34" t="s">
        <v>92</v>
      </c>
    </row>
    <row r="55" spans="1:14" x14ac:dyDescent="0.25">
      <c r="A55" s="26" t="s">
        <v>734</v>
      </c>
      <c r="B55" s="2" t="s">
        <v>735</v>
      </c>
      <c r="C55" s="12">
        <v>43189</v>
      </c>
      <c r="D55" s="2" t="s">
        <v>6</v>
      </c>
      <c r="E55" s="2" t="s">
        <v>7</v>
      </c>
      <c r="F55" s="13">
        <v>500000</v>
      </c>
      <c r="G55" s="4">
        <v>157564</v>
      </c>
      <c r="H55" s="4">
        <v>5427</v>
      </c>
      <c r="I55" s="4">
        <f t="shared" si="0"/>
        <v>494573</v>
      </c>
      <c r="J55" s="4">
        <v>549231.04692999995</v>
      </c>
      <c r="K55" s="8">
        <f t="shared" si="5"/>
        <v>0.9004825979239186</v>
      </c>
      <c r="L55" s="6">
        <v>9327</v>
      </c>
      <c r="M55" s="9">
        <f t="shared" si="3"/>
        <v>53.607805296451161</v>
      </c>
      <c r="N55" s="34" t="s">
        <v>92</v>
      </c>
    </row>
    <row r="56" spans="1:14" x14ac:dyDescent="0.25">
      <c r="A56" s="26" t="s">
        <v>1026</v>
      </c>
      <c r="B56" s="2" t="s">
        <v>736</v>
      </c>
      <c r="C56" s="12">
        <v>43007</v>
      </c>
      <c r="D56" s="2" t="s">
        <v>6</v>
      </c>
      <c r="E56" s="2" t="s">
        <v>7</v>
      </c>
      <c r="F56" s="13">
        <v>350000</v>
      </c>
      <c r="G56" s="4">
        <v>244742</v>
      </c>
      <c r="H56" s="4">
        <v>110935</v>
      </c>
      <c r="I56" s="4">
        <f t="shared" si="0"/>
        <v>239065</v>
      </c>
      <c r="J56" s="4">
        <v>483057.76173000003</v>
      </c>
      <c r="K56" s="8">
        <f t="shared" si="5"/>
        <v>0.49489940735829191</v>
      </c>
      <c r="L56" s="6">
        <v>15053</v>
      </c>
      <c r="M56" s="9">
        <f t="shared" si="3"/>
        <v>23.251179166943466</v>
      </c>
      <c r="N56" s="34" t="s">
        <v>92</v>
      </c>
    </row>
    <row r="57" spans="1:14" x14ac:dyDescent="0.25">
      <c r="A57" s="26" t="s">
        <v>1027</v>
      </c>
      <c r="B57" s="2" t="s">
        <v>737</v>
      </c>
      <c r="C57" s="12">
        <v>42993</v>
      </c>
      <c r="D57" s="2" t="s">
        <v>738</v>
      </c>
      <c r="E57" s="2" t="s">
        <v>7</v>
      </c>
      <c r="F57" s="13">
        <v>15000</v>
      </c>
      <c r="G57" s="4">
        <v>154354</v>
      </c>
      <c r="H57" s="4">
        <v>5065</v>
      </c>
      <c r="I57" s="4">
        <f t="shared" si="0"/>
        <v>9935</v>
      </c>
      <c r="J57" s="4">
        <v>529831</v>
      </c>
      <c r="K57" s="8">
        <f t="shared" si="5"/>
        <v>1.8751262194926305E-2</v>
      </c>
      <c r="L57" s="6">
        <v>18991</v>
      </c>
      <c r="M57" s="9">
        <f t="shared" si="3"/>
        <v>0.7898478226528356</v>
      </c>
      <c r="N57" s="34" t="s">
        <v>92</v>
      </c>
    </row>
    <row r="58" spans="1:14" x14ac:dyDescent="0.25">
      <c r="A58" s="26" t="s">
        <v>1028</v>
      </c>
      <c r="B58" s="2" t="s">
        <v>739</v>
      </c>
      <c r="C58" s="12">
        <v>43301</v>
      </c>
      <c r="D58" s="2" t="s">
        <v>6</v>
      </c>
      <c r="E58" s="2" t="s">
        <v>7</v>
      </c>
      <c r="F58" s="13">
        <v>300000</v>
      </c>
      <c r="G58" s="4">
        <v>380753</v>
      </c>
      <c r="H58" s="4">
        <v>7080</v>
      </c>
      <c r="I58" s="4">
        <f t="shared" si="0"/>
        <v>292920</v>
      </c>
      <c r="J58" s="4">
        <v>1349000</v>
      </c>
      <c r="K58" s="8">
        <f t="shared" si="5"/>
        <v>0.21713862120088956</v>
      </c>
      <c r="L58" s="6">
        <v>18712</v>
      </c>
      <c r="M58" s="9">
        <f t="shared" si="3"/>
        <v>16.032492518170159</v>
      </c>
      <c r="N58" s="34" t="s">
        <v>92</v>
      </c>
    </row>
    <row r="59" spans="1:14" x14ac:dyDescent="0.25">
      <c r="A59" s="26" t="s">
        <v>740</v>
      </c>
      <c r="B59" s="2" t="s">
        <v>741</v>
      </c>
      <c r="C59" s="12">
        <v>43203</v>
      </c>
      <c r="D59" s="2" t="s">
        <v>10</v>
      </c>
      <c r="E59" s="2" t="s">
        <v>7</v>
      </c>
      <c r="F59" s="13">
        <v>3900000</v>
      </c>
      <c r="G59" s="4">
        <v>2826338</v>
      </c>
      <c r="H59" s="4">
        <v>59495</v>
      </c>
      <c r="I59" s="4">
        <f t="shared" si="0"/>
        <v>3840505</v>
      </c>
      <c r="J59" s="4">
        <v>9988602.8880899996</v>
      </c>
      <c r="K59" s="8">
        <f t="shared" si="5"/>
        <v>0.38448870608113378</v>
      </c>
      <c r="L59" s="6">
        <v>150689</v>
      </c>
      <c r="M59" s="9">
        <f t="shared" si="3"/>
        <v>25.881119391594609</v>
      </c>
      <c r="N59" s="34" t="s">
        <v>92</v>
      </c>
    </row>
    <row r="60" spans="1:14" x14ac:dyDescent="0.25">
      <c r="A60" s="26" t="s">
        <v>742</v>
      </c>
      <c r="B60" s="2" t="s">
        <v>743</v>
      </c>
      <c r="C60" s="12">
        <v>42997</v>
      </c>
      <c r="D60" s="2" t="s">
        <v>153</v>
      </c>
      <c r="E60" s="2" t="s">
        <v>7</v>
      </c>
      <c r="F60" s="13">
        <v>28900</v>
      </c>
      <c r="G60" s="4">
        <v>163909</v>
      </c>
      <c r="H60" s="4">
        <v>2674</v>
      </c>
      <c r="I60" s="4">
        <f t="shared" si="0"/>
        <v>26226</v>
      </c>
      <c r="J60" s="4">
        <v>582075.81226999999</v>
      </c>
      <c r="K60" s="8">
        <f t="shared" si="5"/>
        <v>4.5055986603743096E-2</v>
      </c>
      <c r="L60" s="6">
        <v>10962</v>
      </c>
      <c r="M60" s="9">
        <f t="shared" si="3"/>
        <v>2.6363802225871193</v>
      </c>
      <c r="N60" s="34" t="s">
        <v>92</v>
      </c>
    </row>
    <row r="61" spans="1:14" x14ac:dyDescent="0.25">
      <c r="A61" s="26" t="s">
        <v>744</v>
      </c>
      <c r="B61" s="2" t="s">
        <v>745</v>
      </c>
      <c r="C61" s="12">
        <v>43098</v>
      </c>
      <c r="D61" s="2" t="s">
        <v>6</v>
      </c>
      <c r="E61" s="2" t="s">
        <v>7</v>
      </c>
      <c r="F61" s="13">
        <v>775000</v>
      </c>
      <c r="G61" s="4">
        <v>489188</v>
      </c>
      <c r="H61" s="4">
        <v>12822</v>
      </c>
      <c r="I61" s="4">
        <f t="shared" si="0"/>
        <v>762178</v>
      </c>
      <c r="J61" s="4">
        <v>1719732.8519900001</v>
      </c>
      <c r="K61" s="8">
        <f t="shared" si="5"/>
        <v>0.44319558070780629</v>
      </c>
      <c r="L61" s="6">
        <v>21310</v>
      </c>
      <c r="M61" s="9">
        <f t="shared" si="3"/>
        <v>36.367902393242609</v>
      </c>
      <c r="N61" s="34" t="s">
        <v>92</v>
      </c>
    </row>
    <row r="62" spans="1:14" x14ac:dyDescent="0.25">
      <c r="A62" s="26" t="s">
        <v>1029</v>
      </c>
      <c r="B62" s="2" t="s">
        <v>746</v>
      </c>
      <c r="C62" s="12">
        <v>43040</v>
      </c>
      <c r="D62" s="2" t="s">
        <v>153</v>
      </c>
      <c r="E62" s="2" t="s">
        <v>7</v>
      </c>
      <c r="F62" s="13">
        <v>45000</v>
      </c>
      <c r="G62" s="4">
        <v>186898</v>
      </c>
      <c r="H62" s="4">
        <v>3541</v>
      </c>
      <c r="I62" s="4">
        <f t="shared" si="0"/>
        <v>41459</v>
      </c>
      <c r="J62" s="4">
        <v>661938.62815999996</v>
      </c>
      <c r="K62" s="8">
        <f t="shared" si="5"/>
        <v>6.2632694688394538E-2</v>
      </c>
      <c r="L62" s="6">
        <v>7192</v>
      </c>
      <c r="M62" s="9">
        <f t="shared" si="3"/>
        <v>6.2569521690767518</v>
      </c>
      <c r="N62" s="34" t="s">
        <v>92</v>
      </c>
    </row>
    <row r="63" spans="1:14" x14ac:dyDescent="0.25">
      <c r="A63" s="26" t="s">
        <v>747</v>
      </c>
      <c r="B63" s="2" t="s">
        <v>748</v>
      </c>
      <c r="C63" s="12">
        <v>42943</v>
      </c>
      <c r="D63" s="2" t="s">
        <v>6</v>
      </c>
      <c r="E63" s="2" t="s">
        <v>7</v>
      </c>
      <c r="F63" s="13">
        <v>400000</v>
      </c>
      <c r="G63" s="4">
        <v>224407</v>
      </c>
      <c r="H63" s="4">
        <v>19182</v>
      </c>
      <c r="I63" s="4">
        <f t="shared" si="0"/>
        <v>380818</v>
      </c>
      <c r="J63" s="4">
        <v>740884.47652999999</v>
      </c>
      <c r="K63" s="8">
        <f t="shared" si="5"/>
        <v>0.51400456085083035</v>
      </c>
      <c r="L63" s="6">
        <v>13097</v>
      </c>
      <c r="M63" s="9">
        <f t="shared" si="3"/>
        <v>30.541345346262503</v>
      </c>
      <c r="N63" s="34" t="s">
        <v>92</v>
      </c>
    </row>
    <row r="64" spans="1:14" x14ac:dyDescent="0.25">
      <c r="A64" s="26" t="s">
        <v>1030</v>
      </c>
      <c r="B64" s="2" t="s">
        <v>749</v>
      </c>
      <c r="C64" s="12">
        <v>42933</v>
      </c>
      <c r="D64" s="2" t="s">
        <v>6</v>
      </c>
      <c r="E64" s="2" t="s">
        <v>7</v>
      </c>
      <c r="F64" s="13">
        <v>270000</v>
      </c>
      <c r="G64" s="4">
        <v>584700</v>
      </c>
      <c r="H64" s="4">
        <v>8262</v>
      </c>
      <c r="I64" s="4">
        <f t="shared" si="0"/>
        <v>261738</v>
      </c>
      <c r="J64" s="4">
        <v>2081003.61011</v>
      </c>
      <c r="K64" s="8">
        <f t="shared" si="5"/>
        <v>0.12577488992734845</v>
      </c>
      <c r="L64" s="6">
        <v>32478</v>
      </c>
      <c r="M64" s="9">
        <f t="shared" si="3"/>
        <v>8.3133197857010899</v>
      </c>
      <c r="N64" s="34" t="s">
        <v>92</v>
      </c>
    </row>
    <row r="65" spans="1:14" x14ac:dyDescent="0.25">
      <c r="A65" s="26" t="s">
        <v>1031</v>
      </c>
      <c r="B65" s="2" t="s">
        <v>750</v>
      </c>
      <c r="C65" s="12">
        <v>43069</v>
      </c>
      <c r="D65" s="2" t="s">
        <v>10</v>
      </c>
      <c r="E65" s="2" t="s">
        <v>7</v>
      </c>
      <c r="F65" s="13">
        <v>780000</v>
      </c>
      <c r="G65" s="4">
        <v>389569</v>
      </c>
      <c r="H65" s="4">
        <v>6882</v>
      </c>
      <c r="I65" s="4">
        <f t="shared" si="0"/>
        <v>773118</v>
      </c>
      <c r="J65" s="4">
        <v>1381541.5162500001</v>
      </c>
      <c r="K65" s="8">
        <f t="shared" si="5"/>
        <v>0.55960533281585334</v>
      </c>
      <c r="L65" s="6">
        <v>21683</v>
      </c>
      <c r="M65" s="9">
        <f t="shared" si="3"/>
        <v>35.972881981275656</v>
      </c>
      <c r="N65" s="34" t="s">
        <v>92</v>
      </c>
    </row>
    <row r="66" spans="1:14" x14ac:dyDescent="0.25">
      <c r="A66" s="26" t="s">
        <v>751</v>
      </c>
      <c r="B66" s="2" t="s">
        <v>752</v>
      </c>
      <c r="C66" s="12">
        <v>43243</v>
      </c>
      <c r="D66" s="2" t="s">
        <v>6</v>
      </c>
      <c r="E66" s="2" t="s">
        <v>7</v>
      </c>
      <c r="F66" s="13">
        <v>300000</v>
      </c>
      <c r="G66" s="4">
        <v>124542</v>
      </c>
      <c r="H66" s="4">
        <v>6429</v>
      </c>
      <c r="I66" s="4">
        <f t="shared" si="0"/>
        <v>293571</v>
      </c>
      <c r="J66" s="4">
        <v>426400.72201999999</v>
      </c>
      <c r="K66" s="8">
        <f t="shared" si="5"/>
        <v>0.68848617002630286</v>
      </c>
      <c r="L66" s="6">
        <v>9308</v>
      </c>
      <c r="M66" s="9">
        <f t="shared" si="3"/>
        <v>32.230339492909323</v>
      </c>
      <c r="N66" s="34" t="s">
        <v>92</v>
      </c>
    </row>
    <row r="67" spans="1:14" x14ac:dyDescent="0.25">
      <c r="A67" s="26" t="s">
        <v>1032</v>
      </c>
      <c r="B67" s="2" t="s">
        <v>753</v>
      </c>
      <c r="C67" s="12">
        <v>42984</v>
      </c>
      <c r="D67" s="2" t="s">
        <v>6</v>
      </c>
      <c r="E67" s="2" t="s">
        <v>7</v>
      </c>
      <c r="F67" s="13">
        <v>620000</v>
      </c>
      <c r="G67" s="4">
        <v>396011</v>
      </c>
      <c r="H67" s="4">
        <v>5514</v>
      </c>
      <c r="I67" s="4">
        <f t="shared" ref="I67:I130" si="6">F67-H67</f>
        <v>614486</v>
      </c>
      <c r="J67" s="4">
        <v>1409736.46209</v>
      </c>
      <c r="K67" s="8">
        <f t="shared" si="5"/>
        <v>0.43588714382048105</v>
      </c>
      <c r="L67" s="6">
        <v>16238</v>
      </c>
      <c r="M67" s="9">
        <f t="shared" si="3"/>
        <v>38.182042123414213</v>
      </c>
      <c r="N67" s="34" t="s">
        <v>92</v>
      </c>
    </row>
    <row r="68" spans="1:14" x14ac:dyDescent="0.25">
      <c r="A68" s="26" t="s">
        <v>1033</v>
      </c>
      <c r="B68" s="2" t="s">
        <v>754</v>
      </c>
      <c r="C68" s="12">
        <v>42878</v>
      </c>
      <c r="D68" s="2" t="s">
        <v>10</v>
      </c>
      <c r="E68" s="2" t="s">
        <v>7</v>
      </c>
      <c r="F68" s="13">
        <v>131000</v>
      </c>
      <c r="G68" s="4">
        <v>135151</v>
      </c>
      <c r="H68" s="4">
        <v>4186</v>
      </c>
      <c r="I68" s="4">
        <f t="shared" si="6"/>
        <v>126814</v>
      </c>
      <c r="J68" s="4">
        <v>472797.83393999998</v>
      </c>
      <c r="K68" s="8">
        <f t="shared" si="5"/>
        <v>0.26822034894536601</v>
      </c>
      <c r="L68" s="6">
        <v>6473</v>
      </c>
      <c r="M68" s="9">
        <f t="shared" si="3"/>
        <v>20.237911323961068</v>
      </c>
      <c r="N68" s="34" t="s">
        <v>92</v>
      </c>
    </row>
    <row r="69" spans="1:14" x14ac:dyDescent="0.25">
      <c r="A69" s="26" t="s">
        <v>755</v>
      </c>
      <c r="B69" s="2" t="s">
        <v>756</v>
      </c>
      <c r="C69" s="12">
        <v>42859</v>
      </c>
      <c r="D69" s="2" t="s">
        <v>10</v>
      </c>
      <c r="E69" s="2" t="s">
        <v>7</v>
      </c>
      <c r="F69" s="13">
        <v>408000</v>
      </c>
      <c r="G69" s="4">
        <v>495165</v>
      </c>
      <c r="H69" s="4">
        <v>41900</v>
      </c>
      <c r="I69" s="4">
        <f t="shared" si="6"/>
        <v>366100</v>
      </c>
      <c r="J69" s="4">
        <v>1636335.7400700001</v>
      </c>
      <c r="K69" s="8">
        <f t="shared" si="5"/>
        <v>0.22373159189466751</v>
      </c>
      <c r="L69" s="6">
        <v>21864</v>
      </c>
      <c r="M69" s="9">
        <f t="shared" si="3"/>
        <v>18.660812294182218</v>
      </c>
      <c r="N69" s="34" t="s">
        <v>92</v>
      </c>
    </row>
    <row r="70" spans="1:14" x14ac:dyDescent="0.25">
      <c r="A70" s="26" t="s">
        <v>755</v>
      </c>
      <c r="B70" s="2" t="s">
        <v>756</v>
      </c>
      <c r="C70" s="12">
        <v>43490</v>
      </c>
      <c r="D70" s="2" t="s">
        <v>6</v>
      </c>
      <c r="E70" s="2" t="s">
        <v>7</v>
      </c>
      <c r="F70" s="13">
        <v>680000</v>
      </c>
      <c r="G70" s="4">
        <v>495165</v>
      </c>
      <c r="H70" s="4">
        <v>41900</v>
      </c>
      <c r="I70" s="4">
        <f t="shared" si="6"/>
        <v>638100</v>
      </c>
      <c r="J70" s="4">
        <v>1636335.7400700001</v>
      </c>
      <c r="K70" s="8">
        <f t="shared" si="5"/>
        <v>0.38995664787759449</v>
      </c>
      <c r="L70" s="6">
        <v>21864</v>
      </c>
      <c r="M70" s="9">
        <f t="shared" si="3"/>
        <v>31.10135382363703</v>
      </c>
      <c r="N70" s="34" t="s">
        <v>92</v>
      </c>
    </row>
    <row r="71" spans="1:14" x14ac:dyDescent="0.25">
      <c r="A71" s="26" t="s">
        <v>1034</v>
      </c>
      <c r="B71" s="2" t="s">
        <v>757</v>
      </c>
      <c r="C71" s="12">
        <v>43014</v>
      </c>
      <c r="D71" s="2" t="s">
        <v>10</v>
      </c>
      <c r="E71" s="2" t="s">
        <v>2</v>
      </c>
      <c r="F71" s="13">
        <v>450000</v>
      </c>
      <c r="G71" s="4">
        <v>443035</v>
      </c>
      <c r="H71" s="4">
        <v>6536</v>
      </c>
      <c r="I71" s="4">
        <f t="shared" si="6"/>
        <v>443464</v>
      </c>
      <c r="J71" s="4">
        <v>1622672.8624499999</v>
      </c>
      <c r="K71" s="8">
        <f t="shared" si="5"/>
        <v>0.27329230078478906</v>
      </c>
      <c r="L71" s="6">
        <v>22156</v>
      </c>
      <c r="M71" s="9">
        <f t="shared" si="3"/>
        <v>20.310525365589456</v>
      </c>
      <c r="N71" s="34" t="s">
        <v>92</v>
      </c>
    </row>
    <row r="72" spans="1:14" x14ac:dyDescent="0.25">
      <c r="A72" s="26" t="s">
        <v>1035</v>
      </c>
      <c r="B72" s="2" t="s">
        <v>758</v>
      </c>
      <c r="C72" s="12">
        <v>42986</v>
      </c>
      <c r="D72" s="2" t="s">
        <v>6</v>
      </c>
      <c r="E72" s="2" t="s">
        <v>7</v>
      </c>
      <c r="F72" s="13">
        <v>200000</v>
      </c>
      <c r="G72" s="4">
        <v>460707</v>
      </c>
      <c r="H72" s="4">
        <v>6849</v>
      </c>
      <c r="I72" s="4">
        <f t="shared" si="6"/>
        <v>193151</v>
      </c>
      <c r="J72" s="4">
        <v>1638476.5342999999</v>
      </c>
      <c r="K72" s="8">
        <f t="shared" si="5"/>
        <v>0.1178845079295073</v>
      </c>
      <c r="L72" s="6">
        <v>24099</v>
      </c>
      <c r="M72" s="9">
        <f t="shared" si="3"/>
        <v>8.2990995476990754</v>
      </c>
      <c r="N72" s="34" t="s">
        <v>92</v>
      </c>
    </row>
    <row r="73" spans="1:14" x14ac:dyDescent="0.25">
      <c r="A73" s="26" t="s">
        <v>1036</v>
      </c>
      <c r="B73" s="2" t="s">
        <v>759</v>
      </c>
      <c r="C73" s="12">
        <v>43329</v>
      </c>
      <c r="D73" s="2" t="s">
        <v>6</v>
      </c>
      <c r="E73" s="2" t="s">
        <v>7</v>
      </c>
      <c r="F73" s="13">
        <v>107000</v>
      </c>
      <c r="G73" s="4">
        <v>104996</v>
      </c>
      <c r="H73" s="4">
        <v>2950</v>
      </c>
      <c r="I73" s="4">
        <f t="shared" si="6"/>
        <v>104050</v>
      </c>
      <c r="J73" s="4">
        <v>368397.11190999998</v>
      </c>
      <c r="K73" s="8">
        <f t="shared" si="5"/>
        <v>0.28243978206164544</v>
      </c>
      <c r="L73" s="6">
        <v>5596</v>
      </c>
      <c r="M73" s="9">
        <f t="shared" si="3"/>
        <v>19.120800571837027</v>
      </c>
      <c r="N73" s="34" t="s">
        <v>92</v>
      </c>
    </row>
    <row r="74" spans="1:14" x14ac:dyDescent="0.25">
      <c r="A74" s="26" t="s">
        <v>760</v>
      </c>
      <c r="B74" s="2" t="s">
        <v>761</v>
      </c>
      <c r="C74" s="12">
        <v>43483</v>
      </c>
      <c r="D74" s="2" t="s">
        <v>6</v>
      </c>
      <c r="E74" s="2" t="s">
        <v>7</v>
      </c>
      <c r="F74" s="13">
        <v>351600</v>
      </c>
      <c r="G74" s="4">
        <v>161621</v>
      </c>
      <c r="H74" s="4">
        <v>43517</v>
      </c>
      <c r="I74" s="4">
        <f t="shared" si="6"/>
        <v>308083</v>
      </c>
      <c r="J74" s="4">
        <v>426368.23105</v>
      </c>
      <c r="K74" s="8">
        <f t="shared" si="5"/>
        <v>0.72257494241842624</v>
      </c>
      <c r="L74" s="6">
        <v>9940</v>
      </c>
      <c r="M74" s="9">
        <f t="shared" si="3"/>
        <v>35.372233400402415</v>
      </c>
      <c r="N74" s="34" t="s">
        <v>92</v>
      </c>
    </row>
    <row r="75" spans="1:14" x14ac:dyDescent="0.25">
      <c r="A75" s="26" t="s">
        <v>1037</v>
      </c>
      <c r="B75" s="2" t="s">
        <v>762</v>
      </c>
      <c r="C75" s="12">
        <v>43201</v>
      </c>
      <c r="D75" s="2" t="s">
        <v>6</v>
      </c>
      <c r="E75" s="2" t="s">
        <v>7</v>
      </c>
      <c r="F75" s="13">
        <v>325000</v>
      </c>
      <c r="G75" s="4">
        <v>321419</v>
      </c>
      <c r="H75" s="4">
        <v>8867</v>
      </c>
      <c r="I75" s="4">
        <f t="shared" si="6"/>
        <v>316133</v>
      </c>
      <c r="J75" s="4">
        <v>1128346.5704000001</v>
      </c>
      <c r="K75" s="8">
        <f t="shared" si="5"/>
        <v>0.28017367030054474</v>
      </c>
      <c r="L75" s="6">
        <v>52502</v>
      </c>
      <c r="M75" s="9">
        <f t="shared" si="3"/>
        <v>6.19024037179536</v>
      </c>
      <c r="N75" s="34" t="s">
        <v>92</v>
      </c>
    </row>
    <row r="76" spans="1:14" x14ac:dyDescent="0.25">
      <c r="A76" s="26" t="s">
        <v>1038</v>
      </c>
      <c r="B76" s="2" t="s">
        <v>763</v>
      </c>
      <c r="C76" s="12">
        <v>43412</v>
      </c>
      <c r="D76" s="2" t="s">
        <v>6</v>
      </c>
      <c r="E76" s="2" t="s">
        <v>2</v>
      </c>
      <c r="F76" s="13">
        <v>720000</v>
      </c>
      <c r="G76" s="4">
        <v>684064</v>
      </c>
      <c r="H76" s="4">
        <v>13466</v>
      </c>
      <c r="I76" s="4">
        <f t="shared" si="6"/>
        <v>706534</v>
      </c>
      <c r="J76" s="4">
        <v>2420931.4079399998</v>
      </c>
      <c r="K76" s="8">
        <f t="shared" si="5"/>
        <v>0.291843873677197</v>
      </c>
      <c r="L76" s="6">
        <v>36283</v>
      </c>
      <c r="M76" s="9">
        <f t="shared" si="3"/>
        <v>19.844004079045284</v>
      </c>
      <c r="N76" s="34" t="s">
        <v>92</v>
      </c>
    </row>
    <row r="77" spans="1:14" x14ac:dyDescent="0.25">
      <c r="A77" s="26" t="s">
        <v>1039</v>
      </c>
      <c r="B77" s="2" t="s">
        <v>764</v>
      </c>
      <c r="C77" s="12">
        <v>43259</v>
      </c>
      <c r="D77" s="2" t="s">
        <v>6</v>
      </c>
      <c r="E77" s="2" t="s">
        <v>7</v>
      </c>
      <c r="F77" s="13">
        <v>465000</v>
      </c>
      <c r="G77" s="4">
        <v>151494</v>
      </c>
      <c r="H77" s="4">
        <v>5236</v>
      </c>
      <c r="I77" s="4">
        <f t="shared" si="6"/>
        <v>459764</v>
      </c>
      <c r="J77" s="4">
        <v>528007.22022000002</v>
      </c>
      <c r="K77" s="8">
        <f t="shared" si="5"/>
        <v>0.8707532442613839</v>
      </c>
      <c r="L77" s="6">
        <v>11448</v>
      </c>
      <c r="M77" s="9">
        <f t="shared" si="3"/>
        <v>40.618448637316561</v>
      </c>
      <c r="N77" s="34" t="s">
        <v>92</v>
      </c>
    </row>
    <row r="78" spans="1:14" x14ac:dyDescent="0.25">
      <c r="A78" s="26" t="s">
        <v>1040</v>
      </c>
      <c r="B78" s="2" t="s">
        <v>765</v>
      </c>
      <c r="C78" s="12">
        <v>43077</v>
      </c>
      <c r="D78" s="2" t="s">
        <v>10</v>
      </c>
      <c r="E78" s="2" t="s">
        <v>7</v>
      </c>
      <c r="F78" s="13">
        <v>350000</v>
      </c>
      <c r="G78" s="4">
        <v>243391</v>
      </c>
      <c r="H78" s="4">
        <v>7459</v>
      </c>
      <c r="I78" s="4">
        <f t="shared" si="6"/>
        <v>342541</v>
      </c>
      <c r="J78" s="4">
        <v>851740.07220000005</v>
      </c>
      <c r="K78" s="8">
        <f t="shared" si="5"/>
        <v>0.40216611989997664</v>
      </c>
      <c r="L78" s="6">
        <v>13213</v>
      </c>
      <c r="M78" s="9">
        <f t="shared" si="3"/>
        <v>26.489063800802239</v>
      </c>
      <c r="N78" s="34" t="s">
        <v>92</v>
      </c>
    </row>
    <row r="79" spans="1:14" x14ac:dyDescent="0.25">
      <c r="A79" s="26" t="s">
        <v>766</v>
      </c>
      <c r="B79" s="2" t="s">
        <v>767</v>
      </c>
      <c r="C79" s="12">
        <v>43272</v>
      </c>
      <c r="D79" s="2" t="s">
        <v>6</v>
      </c>
      <c r="E79" s="2" t="s">
        <v>7</v>
      </c>
      <c r="F79" s="13">
        <v>325000</v>
      </c>
      <c r="G79" s="4">
        <v>122547</v>
      </c>
      <c r="H79" s="4">
        <v>5942</v>
      </c>
      <c r="I79" s="4">
        <f t="shared" si="6"/>
        <v>319058</v>
      </c>
      <c r="J79" s="4">
        <v>420956.67869999999</v>
      </c>
      <c r="K79" s="8">
        <f t="shared" si="5"/>
        <v>0.7579354744657244</v>
      </c>
      <c r="L79" s="6">
        <v>11890</v>
      </c>
      <c r="M79" s="9">
        <f t="shared" si="3"/>
        <v>27.333894028595459</v>
      </c>
      <c r="N79" s="34" t="s">
        <v>92</v>
      </c>
    </row>
    <row r="80" spans="1:14" x14ac:dyDescent="0.25">
      <c r="A80" s="26" t="s">
        <v>1041</v>
      </c>
      <c r="B80" s="2" t="s">
        <v>768</v>
      </c>
      <c r="C80" s="12">
        <v>43445</v>
      </c>
      <c r="D80" s="2" t="s">
        <v>6</v>
      </c>
      <c r="E80" s="2" t="s">
        <v>2</v>
      </c>
      <c r="F80" s="13">
        <v>1400000</v>
      </c>
      <c r="G80" s="4">
        <v>1495248</v>
      </c>
      <c r="H80" s="4">
        <v>43145</v>
      </c>
      <c r="I80" s="4">
        <f t="shared" si="6"/>
        <v>1356855</v>
      </c>
      <c r="J80" s="4">
        <v>5242249.0974700004</v>
      </c>
      <c r="K80" s="8">
        <f t="shared" si="5"/>
        <v>0.25883069933758807</v>
      </c>
      <c r="L80" s="6">
        <v>56552</v>
      </c>
      <c r="M80" s="9">
        <f t="shared" si="3"/>
        <v>24.755976800113171</v>
      </c>
      <c r="N80" s="34" t="s">
        <v>92</v>
      </c>
    </row>
    <row r="81" spans="1:14" x14ac:dyDescent="0.25">
      <c r="A81" s="26" t="s">
        <v>1042</v>
      </c>
      <c r="B81" s="2" t="s">
        <v>769</v>
      </c>
      <c r="C81" s="12">
        <v>43251</v>
      </c>
      <c r="D81" s="2" t="s">
        <v>6</v>
      </c>
      <c r="E81" s="2" t="s">
        <v>7</v>
      </c>
      <c r="F81" s="13">
        <v>60000</v>
      </c>
      <c r="G81" s="4">
        <v>49726</v>
      </c>
      <c r="H81" s="4">
        <v>2520</v>
      </c>
      <c r="I81" s="4">
        <f t="shared" si="6"/>
        <v>57480</v>
      </c>
      <c r="J81" s="4">
        <v>170418.77256000001</v>
      </c>
      <c r="K81" s="8">
        <f t="shared" si="5"/>
        <v>0.33728678558439207</v>
      </c>
      <c r="L81" s="6">
        <v>2800</v>
      </c>
      <c r="M81" s="9">
        <f t="shared" si="3"/>
        <v>21.428571428571427</v>
      </c>
      <c r="N81" s="34" t="s">
        <v>92</v>
      </c>
    </row>
    <row r="82" spans="1:14" x14ac:dyDescent="0.25">
      <c r="A82" s="26" t="s">
        <v>1043</v>
      </c>
      <c r="B82" s="2" t="s">
        <v>770</v>
      </c>
      <c r="C82" s="12">
        <v>43146</v>
      </c>
      <c r="D82" s="2" t="s">
        <v>6</v>
      </c>
      <c r="E82" s="2" t="s">
        <v>7</v>
      </c>
      <c r="F82" s="13">
        <v>271500</v>
      </c>
      <c r="G82" s="4">
        <v>260968</v>
      </c>
      <c r="H82" s="4">
        <v>3207</v>
      </c>
      <c r="I82" s="4">
        <f t="shared" si="6"/>
        <v>268293</v>
      </c>
      <c r="J82" s="4">
        <v>930545.12635000004</v>
      </c>
      <c r="K82" s="8">
        <f t="shared" si="5"/>
        <v>0.28831809699800487</v>
      </c>
      <c r="L82" s="6">
        <v>12964</v>
      </c>
      <c r="M82" s="9">
        <f t="shared" si="3"/>
        <v>20.942610305461276</v>
      </c>
      <c r="N82" s="34" t="s">
        <v>92</v>
      </c>
    </row>
    <row r="83" spans="1:14" x14ac:dyDescent="0.25">
      <c r="A83" s="26" t="s">
        <v>1044</v>
      </c>
      <c r="B83" s="2" t="s">
        <v>771</v>
      </c>
      <c r="C83" s="12">
        <v>43332</v>
      </c>
      <c r="D83" s="2" t="s">
        <v>6</v>
      </c>
      <c r="E83" s="2" t="s">
        <v>7</v>
      </c>
      <c r="F83" s="13">
        <v>54000</v>
      </c>
      <c r="G83" s="4">
        <v>90575</v>
      </c>
      <c r="H83" s="4">
        <v>2048</v>
      </c>
      <c r="I83" s="4">
        <f t="shared" si="6"/>
        <v>51952</v>
      </c>
      <c r="J83" s="4">
        <v>319592.05776</v>
      </c>
      <c r="K83" s="8">
        <f t="shared" si="5"/>
        <v>0.16255723112810813</v>
      </c>
      <c r="L83" s="6">
        <v>4878</v>
      </c>
      <c r="M83" s="9">
        <f t="shared" ref="M83:M146" si="7">F83/L83</f>
        <v>11.07011070110701</v>
      </c>
      <c r="N83" s="34" t="s">
        <v>92</v>
      </c>
    </row>
    <row r="84" spans="1:14" x14ac:dyDescent="0.25">
      <c r="A84" s="26" t="s">
        <v>1045</v>
      </c>
      <c r="B84" s="2" t="s">
        <v>772</v>
      </c>
      <c r="C84" s="12">
        <v>42929</v>
      </c>
      <c r="D84" s="2" t="s">
        <v>6</v>
      </c>
      <c r="E84" s="2" t="s">
        <v>7</v>
      </c>
      <c r="F84" s="13">
        <v>40000</v>
      </c>
      <c r="G84" s="4">
        <v>84965</v>
      </c>
      <c r="H84" s="4">
        <v>2094</v>
      </c>
      <c r="I84" s="4">
        <f t="shared" si="6"/>
        <v>37906</v>
      </c>
      <c r="J84" s="4">
        <v>299173.28519999998</v>
      </c>
      <c r="K84" s="8">
        <f t="shared" si="5"/>
        <v>0.12670248941064208</v>
      </c>
      <c r="L84" s="6">
        <v>5762</v>
      </c>
      <c r="M84" s="9">
        <f t="shared" si="7"/>
        <v>6.9420340159666782</v>
      </c>
      <c r="N84" s="34" t="s">
        <v>92</v>
      </c>
    </row>
    <row r="85" spans="1:14" x14ac:dyDescent="0.25">
      <c r="A85" s="26" t="s">
        <v>1045</v>
      </c>
      <c r="B85" s="2" t="s">
        <v>772</v>
      </c>
      <c r="C85" s="12">
        <v>43509</v>
      </c>
      <c r="D85" s="2" t="s">
        <v>6</v>
      </c>
      <c r="E85" s="2" t="s">
        <v>7</v>
      </c>
      <c r="F85" s="13">
        <v>65000</v>
      </c>
      <c r="G85" s="4">
        <v>84965</v>
      </c>
      <c r="H85" s="4">
        <v>2094</v>
      </c>
      <c r="I85" s="4">
        <f t="shared" si="6"/>
        <v>62906</v>
      </c>
      <c r="J85" s="4">
        <v>299173.28519999998</v>
      </c>
      <c r="K85" s="8">
        <f t="shared" si="5"/>
        <v>0.210266100323586</v>
      </c>
      <c r="L85" s="6">
        <v>5762</v>
      </c>
      <c r="M85" s="9">
        <f t="shared" si="7"/>
        <v>11.280805275945852</v>
      </c>
      <c r="N85" s="34" t="s">
        <v>92</v>
      </c>
    </row>
    <row r="86" spans="1:14" x14ac:dyDescent="0.25">
      <c r="A86" s="26" t="s">
        <v>1046</v>
      </c>
      <c r="B86" s="2" t="s">
        <v>773</v>
      </c>
      <c r="C86" s="12">
        <v>43349</v>
      </c>
      <c r="D86" s="2" t="s">
        <v>6</v>
      </c>
      <c r="E86" s="2" t="s">
        <v>7</v>
      </c>
      <c r="F86" s="13">
        <v>130000</v>
      </c>
      <c r="G86" s="4">
        <v>144739</v>
      </c>
      <c r="H86" s="4">
        <v>2078</v>
      </c>
      <c r="I86" s="4">
        <f t="shared" si="6"/>
        <v>127922</v>
      </c>
      <c r="J86" s="4">
        <v>515021.66064999998</v>
      </c>
      <c r="K86" s="8">
        <f t="shared" si="5"/>
        <v>0.24838178619235518</v>
      </c>
      <c r="L86" s="6">
        <v>4792</v>
      </c>
      <c r="M86" s="9">
        <f t="shared" si="7"/>
        <v>27.128547579298832</v>
      </c>
      <c r="N86" s="34" t="s">
        <v>92</v>
      </c>
    </row>
    <row r="87" spans="1:14" x14ac:dyDescent="0.25">
      <c r="A87" s="26" t="s">
        <v>1047</v>
      </c>
      <c r="B87" s="2" t="s">
        <v>774</v>
      </c>
      <c r="C87" s="12">
        <v>43227</v>
      </c>
      <c r="D87" s="2" t="s">
        <v>6</v>
      </c>
      <c r="E87" s="2" t="s">
        <v>7</v>
      </c>
      <c r="F87" s="13">
        <v>195000</v>
      </c>
      <c r="G87" s="4">
        <v>195650</v>
      </c>
      <c r="H87" s="4">
        <v>3070</v>
      </c>
      <c r="I87" s="4">
        <f t="shared" si="6"/>
        <v>191930</v>
      </c>
      <c r="J87" s="4">
        <v>695234.65703999996</v>
      </c>
      <c r="K87" s="8">
        <f t="shared" si="5"/>
        <v>0.27606506386944601</v>
      </c>
      <c r="L87" s="6">
        <v>9268</v>
      </c>
      <c r="M87" s="9">
        <f t="shared" si="7"/>
        <v>21.040138109624515</v>
      </c>
      <c r="N87" s="34" t="s">
        <v>92</v>
      </c>
    </row>
    <row r="88" spans="1:14" x14ac:dyDescent="0.25">
      <c r="A88" s="26" t="s">
        <v>1048</v>
      </c>
      <c r="B88" s="2" t="s">
        <v>775</v>
      </c>
      <c r="C88" s="12">
        <v>43524</v>
      </c>
      <c r="D88" s="2" t="s">
        <v>6</v>
      </c>
      <c r="E88" s="2" t="s">
        <v>7</v>
      </c>
      <c r="F88" s="13">
        <v>390000</v>
      </c>
      <c r="G88" s="4">
        <v>328744</v>
      </c>
      <c r="H88" s="4">
        <v>2521</v>
      </c>
      <c r="I88" s="4">
        <f t="shared" si="6"/>
        <v>387479</v>
      </c>
      <c r="J88" s="4">
        <v>1177700.3610100001</v>
      </c>
      <c r="K88" s="8">
        <f t="shared" si="5"/>
        <v>0.32901323021392009</v>
      </c>
      <c r="L88" s="6">
        <v>12966</v>
      </c>
      <c r="M88" s="9">
        <f t="shared" si="7"/>
        <v>30.07866728366497</v>
      </c>
      <c r="N88" s="34" t="s">
        <v>92</v>
      </c>
    </row>
    <row r="89" spans="1:14" x14ac:dyDescent="0.25">
      <c r="A89" s="26" t="s">
        <v>776</v>
      </c>
      <c r="B89" s="2" t="s">
        <v>777</v>
      </c>
      <c r="C89" s="12">
        <v>43432</v>
      </c>
      <c r="D89" s="2" t="s">
        <v>6</v>
      </c>
      <c r="E89" s="2" t="s">
        <v>7</v>
      </c>
      <c r="F89" s="13">
        <v>1150000</v>
      </c>
      <c r="G89" s="4">
        <v>1118791</v>
      </c>
      <c r="H89" s="4">
        <v>6153</v>
      </c>
      <c r="I89" s="4">
        <f t="shared" si="6"/>
        <v>1143847</v>
      </c>
      <c r="J89" s="4">
        <v>3964503</v>
      </c>
      <c r="K89" s="8">
        <f t="shared" si="5"/>
        <v>0.28852216784802531</v>
      </c>
      <c r="L89" s="6">
        <v>49243</v>
      </c>
      <c r="M89" s="9">
        <f t="shared" si="7"/>
        <v>23.353573096683792</v>
      </c>
      <c r="N89" s="34" t="s">
        <v>92</v>
      </c>
    </row>
    <row r="90" spans="1:14" x14ac:dyDescent="0.25">
      <c r="A90" s="26" t="s">
        <v>1049</v>
      </c>
      <c r="B90" s="2" t="s">
        <v>778</v>
      </c>
      <c r="C90" s="12">
        <v>43014</v>
      </c>
      <c r="D90" s="2" t="s">
        <v>10</v>
      </c>
      <c r="E90" s="2" t="s">
        <v>7</v>
      </c>
      <c r="F90" s="13">
        <v>78000</v>
      </c>
      <c r="G90" s="4">
        <v>147538</v>
      </c>
      <c r="H90" s="4">
        <v>7023</v>
      </c>
      <c r="I90" s="4">
        <f t="shared" si="6"/>
        <v>70977</v>
      </c>
      <c r="J90" s="4">
        <v>507274.36823000002</v>
      </c>
      <c r="K90" s="8">
        <f t="shared" si="5"/>
        <v>0.13991836458769935</v>
      </c>
      <c r="L90" s="6">
        <v>5624</v>
      </c>
      <c r="M90" s="9">
        <f t="shared" si="7"/>
        <v>13.869132290184922</v>
      </c>
      <c r="N90" s="34" t="s">
        <v>92</v>
      </c>
    </row>
    <row r="91" spans="1:14" x14ac:dyDescent="0.25">
      <c r="A91" s="26" t="s">
        <v>1050</v>
      </c>
      <c r="B91" s="2" t="s">
        <v>779</v>
      </c>
      <c r="C91" s="12">
        <v>42870</v>
      </c>
      <c r="D91" s="2" t="s">
        <v>6</v>
      </c>
      <c r="E91" s="2" t="s">
        <v>7</v>
      </c>
      <c r="F91" s="13">
        <v>220000</v>
      </c>
      <c r="G91" s="4">
        <v>229679</v>
      </c>
      <c r="H91" s="4">
        <v>3040</v>
      </c>
      <c r="I91" s="4">
        <f t="shared" si="6"/>
        <v>216960</v>
      </c>
      <c r="J91" s="4">
        <v>818191.33574000001</v>
      </c>
      <c r="K91" s="8">
        <f t="shared" si="5"/>
        <v>0.26517024872155853</v>
      </c>
      <c r="L91" s="6">
        <v>15336</v>
      </c>
      <c r="M91" s="9">
        <f t="shared" si="7"/>
        <v>14.345331246739697</v>
      </c>
      <c r="N91" s="34" t="s">
        <v>92</v>
      </c>
    </row>
    <row r="92" spans="1:14" x14ac:dyDescent="0.25">
      <c r="A92" s="26" t="s">
        <v>1051</v>
      </c>
      <c r="B92" s="2" t="s">
        <v>780</v>
      </c>
      <c r="C92" s="12">
        <v>42853</v>
      </c>
      <c r="D92" s="2" t="s">
        <v>6</v>
      </c>
      <c r="E92" s="2" t="s">
        <v>7</v>
      </c>
      <c r="F92" s="13">
        <v>170000</v>
      </c>
      <c r="G92" s="4">
        <v>156881</v>
      </c>
      <c r="H92" s="4">
        <v>3441</v>
      </c>
      <c r="I92" s="4">
        <f t="shared" si="6"/>
        <v>166559</v>
      </c>
      <c r="J92" s="4">
        <v>553935.01804999996</v>
      </c>
      <c r="K92" s="8">
        <f t="shared" si="5"/>
        <v>0.30068328336838573</v>
      </c>
      <c r="L92" s="6">
        <v>6444</v>
      </c>
      <c r="M92" s="9">
        <f t="shared" si="7"/>
        <v>26.381129733085039</v>
      </c>
      <c r="N92" s="34" t="s">
        <v>92</v>
      </c>
    </row>
    <row r="93" spans="1:14" x14ac:dyDescent="0.25">
      <c r="A93" s="26" t="s">
        <v>1052</v>
      </c>
      <c r="B93" s="2" t="s">
        <v>781</v>
      </c>
      <c r="C93" s="12">
        <v>43098</v>
      </c>
      <c r="D93" s="2" t="s">
        <v>6</v>
      </c>
      <c r="E93" s="2" t="s">
        <v>7</v>
      </c>
      <c r="F93" s="13">
        <v>240000</v>
      </c>
      <c r="G93" s="4">
        <v>131994</v>
      </c>
      <c r="H93" s="4">
        <v>2390</v>
      </c>
      <c r="I93" s="4">
        <f t="shared" si="6"/>
        <v>237610</v>
      </c>
      <c r="J93" s="4">
        <v>467884.47652999999</v>
      </c>
      <c r="K93" s="8">
        <f t="shared" si="5"/>
        <v>0.50783903275056586</v>
      </c>
      <c r="L93" s="6">
        <v>6675</v>
      </c>
      <c r="M93" s="9">
        <f t="shared" si="7"/>
        <v>35.955056179775283</v>
      </c>
      <c r="N93" s="34" t="s">
        <v>92</v>
      </c>
    </row>
    <row r="94" spans="1:14" x14ac:dyDescent="0.25">
      <c r="A94" s="26" t="s">
        <v>1053</v>
      </c>
      <c r="B94" s="2" t="s">
        <v>782</v>
      </c>
      <c r="C94" s="12">
        <v>43341</v>
      </c>
      <c r="D94" s="2" t="s">
        <v>6</v>
      </c>
      <c r="E94" s="2" t="s">
        <v>7</v>
      </c>
      <c r="F94" s="13">
        <v>100000</v>
      </c>
      <c r="G94" s="4">
        <v>129656</v>
      </c>
      <c r="H94" s="4">
        <v>2460</v>
      </c>
      <c r="I94" s="4">
        <f t="shared" si="6"/>
        <v>97540</v>
      </c>
      <c r="J94" s="4">
        <v>459191.33574000001</v>
      </c>
      <c r="K94" s="8">
        <f t="shared" si="5"/>
        <v>0.21241689990254606</v>
      </c>
      <c r="L94" s="6">
        <v>5751</v>
      </c>
      <c r="M94" s="9">
        <f t="shared" si="7"/>
        <v>17.388280299078421</v>
      </c>
      <c r="N94" s="34" t="s">
        <v>92</v>
      </c>
    </row>
    <row r="95" spans="1:14" x14ac:dyDescent="0.25">
      <c r="A95" s="26" t="s">
        <v>783</v>
      </c>
      <c r="B95" s="2" t="s">
        <v>784</v>
      </c>
      <c r="C95" s="12">
        <v>43392</v>
      </c>
      <c r="D95" s="2" t="s">
        <v>6</v>
      </c>
      <c r="E95" s="2" t="s">
        <v>7</v>
      </c>
      <c r="F95" s="13">
        <v>320000</v>
      </c>
      <c r="G95" s="4">
        <v>216635</v>
      </c>
      <c r="H95" s="4">
        <v>21990</v>
      </c>
      <c r="I95" s="4">
        <f t="shared" si="6"/>
        <v>298010</v>
      </c>
      <c r="J95" s="4">
        <v>702689.53069000004</v>
      </c>
      <c r="K95" s="8">
        <f t="shared" si="5"/>
        <v>0.42409910349364621</v>
      </c>
      <c r="L95" s="6">
        <v>10962</v>
      </c>
      <c r="M95" s="9">
        <f t="shared" si="7"/>
        <v>29.191753329684364</v>
      </c>
      <c r="N95" s="34" t="s">
        <v>92</v>
      </c>
    </row>
    <row r="96" spans="1:14" x14ac:dyDescent="0.25">
      <c r="A96" s="26" t="s">
        <v>1054</v>
      </c>
      <c r="B96" s="2" t="s">
        <v>785</v>
      </c>
      <c r="C96" s="12">
        <v>43077</v>
      </c>
      <c r="D96" s="2" t="s">
        <v>6</v>
      </c>
      <c r="E96" s="2" t="s">
        <v>7</v>
      </c>
      <c r="F96" s="13">
        <v>510000</v>
      </c>
      <c r="G96" s="4">
        <v>298882</v>
      </c>
      <c r="H96" s="4">
        <v>13486</v>
      </c>
      <c r="I96" s="4">
        <f t="shared" si="6"/>
        <v>496514</v>
      </c>
      <c r="J96" s="4">
        <v>1030310.46931</v>
      </c>
      <c r="K96" s="8">
        <f t="shared" si="5"/>
        <v>0.48190716758659741</v>
      </c>
      <c r="L96" s="6">
        <v>16573</v>
      </c>
      <c r="M96" s="9">
        <f t="shared" si="7"/>
        <v>30.772943944970734</v>
      </c>
      <c r="N96" s="34" t="s">
        <v>92</v>
      </c>
    </row>
    <row r="97" spans="1:14" x14ac:dyDescent="0.25">
      <c r="A97" s="26" t="s">
        <v>1055</v>
      </c>
      <c r="B97" s="2" t="s">
        <v>786</v>
      </c>
      <c r="C97" s="12">
        <v>43053</v>
      </c>
      <c r="D97" s="2" t="s">
        <v>10</v>
      </c>
      <c r="E97" s="2" t="s">
        <v>7</v>
      </c>
      <c r="F97" s="13">
        <v>140000</v>
      </c>
      <c r="G97" s="4">
        <v>334244</v>
      </c>
      <c r="H97" s="4">
        <v>14494</v>
      </c>
      <c r="I97" s="4">
        <f t="shared" si="6"/>
        <v>125506</v>
      </c>
      <c r="J97" s="4">
        <v>1154332.12996</v>
      </c>
      <c r="K97" s="8">
        <f t="shared" si="5"/>
        <v>0.10872607349528514</v>
      </c>
      <c r="L97" s="6">
        <v>20585</v>
      </c>
      <c r="M97" s="9">
        <f t="shared" si="7"/>
        <v>6.8010687393733305</v>
      </c>
      <c r="N97" s="34" t="s">
        <v>92</v>
      </c>
    </row>
    <row r="98" spans="1:14" x14ac:dyDescent="0.25">
      <c r="A98" s="26" t="s">
        <v>1056</v>
      </c>
      <c r="B98" s="2" t="s">
        <v>787</v>
      </c>
      <c r="C98" s="12">
        <v>43034</v>
      </c>
      <c r="D98" s="2" t="s">
        <v>6</v>
      </c>
      <c r="E98" s="2" t="s">
        <v>2</v>
      </c>
      <c r="F98" s="13">
        <v>760000</v>
      </c>
      <c r="G98" s="4">
        <v>489600</v>
      </c>
      <c r="H98" s="4">
        <v>8012</v>
      </c>
      <c r="I98" s="4">
        <f t="shared" si="6"/>
        <v>751988</v>
      </c>
      <c r="J98" s="4">
        <v>1790289.9628300001</v>
      </c>
      <c r="K98" s="8">
        <f t="shared" si="5"/>
        <v>0.42003698597030353</v>
      </c>
      <c r="L98" s="6">
        <v>25292</v>
      </c>
      <c r="M98" s="9">
        <f t="shared" si="7"/>
        <v>30.049027360430177</v>
      </c>
      <c r="N98" s="34" t="s">
        <v>92</v>
      </c>
    </row>
    <row r="99" spans="1:14" x14ac:dyDescent="0.25">
      <c r="A99" s="26" t="s">
        <v>788</v>
      </c>
      <c r="B99" s="2" t="s">
        <v>789</v>
      </c>
      <c r="C99" s="12">
        <v>43193</v>
      </c>
      <c r="D99" s="2" t="s">
        <v>6</v>
      </c>
      <c r="E99" s="2" t="s">
        <v>7</v>
      </c>
      <c r="F99" s="13">
        <v>265000</v>
      </c>
      <c r="G99" s="4">
        <v>142012</v>
      </c>
      <c r="H99" s="4">
        <v>18275</v>
      </c>
      <c r="I99" s="4">
        <f t="shared" si="6"/>
        <v>246725</v>
      </c>
      <c r="J99" s="4">
        <v>446703.97112</v>
      </c>
      <c r="K99" s="8">
        <f t="shared" si="5"/>
        <v>0.55232327436310436</v>
      </c>
      <c r="L99" s="6">
        <v>7368</v>
      </c>
      <c r="M99" s="9">
        <f t="shared" si="7"/>
        <v>35.966340933767647</v>
      </c>
      <c r="N99" s="34" t="s">
        <v>92</v>
      </c>
    </row>
    <row r="100" spans="1:14" x14ac:dyDescent="0.25">
      <c r="A100" s="26" t="s">
        <v>790</v>
      </c>
      <c r="B100" s="2" t="s">
        <v>791</v>
      </c>
      <c r="C100" s="12">
        <v>42992</v>
      </c>
      <c r="D100" s="2" t="s">
        <v>6</v>
      </c>
      <c r="E100" s="2" t="s">
        <v>7</v>
      </c>
      <c r="F100" s="13">
        <v>290000</v>
      </c>
      <c r="G100" s="4">
        <v>215756</v>
      </c>
      <c r="H100" s="4">
        <v>28699</v>
      </c>
      <c r="I100" s="4">
        <f t="shared" si="6"/>
        <v>261301</v>
      </c>
      <c r="J100" s="4">
        <v>675296.02888</v>
      </c>
      <c r="K100" s="8">
        <f t="shared" si="5"/>
        <v>0.38694289441236024</v>
      </c>
      <c r="L100" s="6">
        <v>10369</v>
      </c>
      <c r="M100" s="9">
        <f t="shared" si="7"/>
        <v>27.967981483267433</v>
      </c>
      <c r="N100" s="34" t="s">
        <v>92</v>
      </c>
    </row>
    <row r="101" spans="1:14" x14ac:dyDescent="0.25">
      <c r="A101" s="26" t="s">
        <v>792</v>
      </c>
      <c r="B101" s="2" t="s">
        <v>793</v>
      </c>
      <c r="C101" s="12">
        <v>43441</v>
      </c>
      <c r="D101" s="2" t="s">
        <v>1</v>
      </c>
      <c r="E101" s="2" t="s">
        <v>7</v>
      </c>
      <c r="F101" s="13">
        <v>120000</v>
      </c>
      <c r="G101" s="4">
        <v>96891</v>
      </c>
      <c r="H101" s="4">
        <v>18069</v>
      </c>
      <c r="I101" s="4">
        <f t="shared" si="6"/>
        <v>101931</v>
      </c>
      <c r="J101" s="4">
        <v>284555.95668</v>
      </c>
      <c r="K101" s="8">
        <f t="shared" si="5"/>
        <v>0.35821074065452596</v>
      </c>
      <c r="L101" s="6">
        <v>5146</v>
      </c>
      <c r="M101" s="9">
        <f t="shared" si="7"/>
        <v>23.31908278274388</v>
      </c>
      <c r="N101" s="34" t="s">
        <v>92</v>
      </c>
    </row>
    <row r="102" spans="1:14" x14ac:dyDescent="0.25">
      <c r="A102" s="26" t="s">
        <v>1057</v>
      </c>
      <c r="B102" s="2" t="s">
        <v>794</v>
      </c>
      <c r="C102" s="12">
        <v>43068</v>
      </c>
      <c r="D102" s="2" t="s">
        <v>6</v>
      </c>
      <c r="E102" s="2" t="s">
        <v>7</v>
      </c>
      <c r="F102" s="13">
        <v>28000</v>
      </c>
      <c r="G102" s="4">
        <v>49481</v>
      </c>
      <c r="H102" s="4">
        <v>2769</v>
      </c>
      <c r="I102" s="4">
        <f t="shared" si="6"/>
        <v>25231</v>
      </c>
      <c r="J102" s="4">
        <v>168635.37906000001</v>
      </c>
      <c r="K102" s="8">
        <f t="shared" si="5"/>
        <v>0.14961866329972714</v>
      </c>
      <c r="L102" s="6">
        <v>2896</v>
      </c>
      <c r="M102" s="9">
        <f t="shared" si="7"/>
        <v>9.6685082872928181</v>
      </c>
      <c r="N102" s="34" t="s">
        <v>92</v>
      </c>
    </row>
    <row r="103" spans="1:14" x14ac:dyDescent="0.25">
      <c r="A103" s="26" t="s">
        <v>1058</v>
      </c>
      <c r="B103" s="2" t="s">
        <v>795</v>
      </c>
      <c r="C103" s="12">
        <v>43430</v>
      </c>
      <c r="D103" s="2" t="s">
        <v>153</v>
      </c>
      <c r="E103" s="2" t="s">
        <v>7</v>
      </c>
      <c r="F103" s="13">
        <v>200000</v>
      </c>
      <c r="G103" s="4">
        <v>182789</v>
      </c>
      <c r="H103" s="4">
        <v>2672</v>
      </c>
      <c r="I103" s="4">
        <f t="shared" si="6"/>
        <v>197328</v>
      </c>
      <c r="J103" s="4">
        <v>650241.87725999998</v>
      </c>
      <c r="K103" s="8">
        <f t="shared" si="5"/>
        <v>0.3034686120671034</v>
      </c>
      <c r="L103" s="6">
        <v>7708</v>
      </c>
      <c r="M103" s="9">
        <f t="shared" si="7"/>
        <v>25.94706798131811</v>
      </c>
      <c r="N103" s="34" t="s">
        <v>92</v>
      </c>
    </row>
    <row r="104" spans="1:14" x14ac:dyDescent="0.25">
      <c r="A104" s="26" t="s">
        <v>1059</v>
      </c>
      <c r="B104" s="2" t="s">
        <v>796</v>
      </c>
      <c r="C104" s="12">
        <v>43053</v>
      </c>
      <c r="D104" s="2" t="s">
        <v>6</v>
      </c>
      <c r="E104" s="2" t="s">
        <v>7</v>
      </c>
      <c r="F104" s="13">
        <v>80000</v>
      </c>
      <c r="G104" s="4">
        <v>130110</v>
      </c>
      <c r="H104" s="4">
        <v>2505</v>
      </c>
      <c r="I104" s="4">
        <f t="shared" si="6"/>
        <v>77495</v>
      </c>
      <c r="J104" s="4">
        <v>460667.87004000001</v>
      </c>
      <c r="K104" s="8">
        <f t="shared" si="5"/>
        <v>0.16822314956168111</v>
      </c>
      <c r="L104" s="6">
        <v>6304</v>
      </c>
      <c r="M104" s="9">
        <f t="shared" si="7"/>
        <v>12.690355329949238</v>
      </c>
      <c r="N104" s="34" t="s">
        <v>92</v>
      </c>
    </row>
    <row r="105" spans="1:14" x14ac:dyDescent="0.25">
      <c r="A105" s="26" t="s">
        <v>797</v>
      </c>
      <c r="B105" s="2" t="s">
        <v>798</v>
      </c>
      <c r="C105" s="12">
        <v>43196</v>
      </c>
      <c r="D105" s="2" t="s">
        <v>6</v>
      </c>
      <c r="E105" s="2" t="s">
        <v>7</v>
      </c>
      <c r="F105" s="13">
        <v>141000</v>
      </c>
      <c r="G105" s="4">
        <v>133624</v>
      </c>
      <c r="H105" s="4">
        <v>3056</v>
      </c>
      <c r="I105" s="4">
        <f t="shared" si="6"/>
        <v>137944</v>
      </c>
      <c r="J105" s="4">
        <v>471364.62093999999</v>
      </c>
      <c r="K105" s="8">
        <f t="shared" si="5"/>
        <v>0.29264818332124864</v>
      </c>
      <c r="L105" s="6">
        <v>6270</v>
      </c>
      <c r="M105" s="9">
        <f t="shared" si="7"/>
        <v>22.488038277511961</v>
      </c>
      <c r="N105" s="34" t="s">
        <v>92</v>
      </c>
    </row>
    <row r="106" spans="1:14" x14ac:dyDescent="0.25">
      <c r="A106" s="26" t="s">
        <v>799</v>
      </c>
      <c r="B106" s="2" t="s">
        <v>800</v>
      </c>
      <c r="C106" s="12">
        <v>43088</v>
      </c>
      <c r="D106" s="2" t="s">
        <v>153</v>
      </c>
      <c r="E106" s="2" t="s">
        <v>7</v>
      </c>
      <c r="F106" s="13">
        <v>40000</v>
      </c>
      <c r="G106" s="4">
        <v>128443</v>
      </c>
      <c r="H106" s="4">
        <v>23715</v>
      </c>
      <c r="I106" s="4">
        <f t="shared" si="6"/>
        <v>16285</v>
      </c>
      <c r="J106" s="4">
        <v>378079.42238</v>
      </c>
      <c r="K106" s="8">
        <f t="shared" si="5"/>
        <v>4.3072960431134691E-2</v>
      </c>
      <c r="L106" s="6">
        <v>4070</v>
      </c>
      <c r="M106" s="9">
        <f t="shared" si="7"/>
        <v>9.8280098280098276</v>
      </c>
      <c r="N106" s="34" t="s">
        <v>92</v>
      </c>
    </row>
    <row r="107" spans="1:14" x14ac:dyDescent="0.25">
      <c r="A107" s="26" t="s">
        <v>1060</v>
      </c>
      <c r="B107" s="2" t="s">
        <v>801</v>
      </c>
      <c r="C107" s="12">
        <v>43496</v>
      </c>
      <c r="D107" s="2" t="s">
        <v>6</v>
      </c>
      <c r="E107" s="2" t="s">
        <v>7</v>
      </c>
      <c r="F107" s="13">
        <v>400000</v>
      </c>
      <c r="G107" s="4">
        <v>311394</v>
      </c>
      <c r="H107" s="4">
        <v>5344</v>
      </c>
      <c r="I107" s="4">
        <f t="shared" si="6"/>
        <v>394656</v>
      </c>
      <c r="J107" s="4">
        <v>1104873.6462099999</v>
      </c>
      <c r="K107" s="8">
        <f t="shared" si="5"/>
        <v>0.35719559549073449</v>
      </c>
      <c r="L107" s="6">
        <v>10958</v>
      </c>
      <c r="M107" s="9">
        <f t="shared" si="7"/>
        <v>36.503011498448622</v>
      </c>
      <c r="N107" s="34" t="s">
        <v>92</v>
      </c>
    </row>
    <row r="108" spans="1:14" x14ac:dyDescent="0.25">
      <c r="A108" s="26" t="s">
        <v>802</v>
      </c>
      <c r="B108" s="2" t="s">
        <v>803</v>
      </c>
      <c r="C108" s="12">
        <v>42881</v>
      </c>
      <c r="D108" s="2" t="s">
        <v>1</v>
      </c>
      <c r="E108" s="2" t="s">
        <v>2</v>
      </c>
      <c r="F108" s="13">
        <v>1853000</v>
      </c>
      <c r="G108" s="4">
        <v>1511039</v>
      </c>
      <c r="H108" s="4">
        <v>114639</v>
      </c>
      <c r="I108" s="4">
        <f t="shared" si="6"/>
        <v>1738361</v>
      </c>
      <c r="J108" s="4">
        <v>5257899</v>
      </c>
      <c r="K108" s="8">
        <f t="shared" si="5"/>
        <v>0.33061894113979745</v>
      </c>
      <c r="L108" s="6">
        <v>83555</v>
      </c>
      <c r="M108" s="9">
        <f t="shared" si="7"/>
        <v>22.177009155645983</v>
      </c>
      <c r="N108" s="34" t="s">
        <v>92</v>
      </c>
    </row>
    <row r="109" spans="1:14" x14ac:dyDescent="0.25">
      <c r="A109" s="26" t="s">
        <v>802</v>
      </c>
      <c r="B109" s="2" t="s">
        <v>803</v>
      </c>
      <c r="C109" s="12">
        <v>43433</v>
      </c>
      <c r="D109" s="2" t="s">
        <v>6</v>
      </c>
      <c r="E109" s="2" t="s">
        <v>7</v>
      </c>
      <c r="F109" s="13">
        <v>600000</v>
      </c>
      <c r="G109" s="4">
        <v>289479</v>
      </c>
      <c r="H109" s="4">
        <v>27371</v>
      </c>
      <c r="I109" s="4">
        <f t="shared" si="6"/>
        <v>572629</v>
      </c>
      <c r="J109" s="4">
        <v>946238.26714999997</v>
      </c>
      <c r="K109" s="8">
        <f t="shared" si="5"/>
        <v>0.60516364628194164</v>
      </c>
      <c r="L109" s="6">
        <v>12477</v>
      </c>
      <c r="M109" s="9">
        <f t="shared" si="7"/>
        <v>48.088482808367395</v>
      </c>
      <c r="N109" s="34" t="s">
        <v>92</v>
      </c>
    </row>
    <row r="110" spans="1:14" x14ac:dyDescent="0.25">
      <c r="A110" s="26" t="s">
        <v>1061</v>
      </c>
      <c r="B110" s="2" t="s">
        <v>804</v>
      </c>
      <c r="C110" s="12">
        <v>43476</v>
      </c>
      <c r="D110" s="2" t="s">
        <v>6</v>
      </c>
      <c r="E110" s="2" t="s">
        <v>7</v>
      </c>
      <c r="F110" s="13">
        <v>160000</v>
      </c>
      <c r="G110" s="4">
        <v>82842</v>
      </c>
      <c r="H110" s="4">
        <v>14503</v>
      </c>
      <c r="I110" s="4">
        <f t="shared" si="6"/>
        <v>145497</v>
      </c>
      <c r="J110" s="4">
        <v>246711.19133999999</v>
      </c>
      <c r="K110" s="8">
        <f t="shared" si="5"/>
        <v>0.58974625030076677</v>
      </c>
      <c r="L110" s="6">
        <v>5320</v>
      </c>
      <c r="M110" s="9">
        <f t="shared" si="7"/>
        <v>30.075187969924812</v>
      </c>
      <c r="N110" s="34" t="s">
        <v>92</v>
      </c>
    </row>
    <row r="111" spans="1:14" x14ac:dyDescent="0.25">
      <c r="A111" s="26" t="s">
        <v>805</v>
      </c>
      <c r="B111" s="2" t="s">
        <v>806</v>
      </c>
      <c r="C111" s="12">
        <v>42901</v>
      </c>
      <c r="D111" s="2" t="s">
        <v>10</v>
      </c>
      <c r="E111" s="2" t="s">
        <v>7</v>
      </c>
      <c r="F111" s="13">
        <v>110000</v>
      </c>
      <c r="G111" s="4">
        <v>204453</v>
      </c>
      <c r="H111" s="4">
        <v>23259</v>
      </c>
      <c r="I111" s="4">
        <f t="shared" si="6"/>
        <v>86741</v>
      </c>
      <c r="J111" s="4">
        <v>654129.96389999997</v>
      </c>
      <c r="K111" s="8">
        <f t="shared" si="5"/>
        <v>0.1326051469693269</v>
      </c>
      <c r="L111" s="6">
        <v>7412</v>
      </c>
      <c r="M111" s="9">
        <f t="shared" si="7"/>
        <v>14.840798704803023</v>
      </c>
      <c r="N111" s="34" t="s">
        <v>92</v>
      </c>
    </row>
    <row r="112" spans="1:14" x14ac:dyDescent="0.25">
      <c r="A112" s="26" t="s">
        <v>807</v>
      </c>
      <c r="B112" s="2" t="s">
        <v>808</v>
      </c>
      <c r="C112" s="12">
        <v>43347</v>
      </c>
      <c r="D112" s="2" t="s">
        <v>6</v>
      </c>
      <c r="E112" s="2" t="s">
        <v>7</v>
      </c>
      <c r="F112" s="13">
        <v>400000</v>
      </c>
      <c r="G112" s="4">
        <v>206454</v>
      </c>
      <c r="H112" s="4">
        <v>37361</v>
      </c>
      <c r="I112" s="4">
        <f t="shared" si="6"/>
        <v>362639</v>
      </c>
      <c r="J112" s="4">
        <v>610444.04332000006</v>
      </c>
      <c r="K112" s="8">
        <f t="shared" si="5"/>
        <v>0.59405772563153914</v>
      </c>
      <c r="L112" s="6">
        <v>12870</v>
      </c>
      <c r="M112" s="9">
        <f t="shared" si="7"/>
        <v>31.08003108003108</v>
      </c>
      <c r="N112" s="34" t="s">
        <v>92</v>
      </c>
    </row>
    <row r="113" spans="1:14" x14ac:dyDescent="0.25">
      <c r="A113" s="26" t="s">
        <v>1062</v>
      </c>
      <c r="B113" s="2" t="s">
        <v>809</v>
      </c>
      <c r="C113" s="12">
        <v>42923</v>
      </c>
      <c r="D113" s="2" t="s">
        <v>10</v>
      </c>
      <c r="E113" s="2" t="s">
        <v>7</v>
      </c>
      <c r="F113" s="13">
        <v>53500</v>
      </c>
      <c r="G113" s="4">
        <v>107203</v>
      </c>
      <c r="H113" s="4">
        <v>2296</v>
      </c>
      <c r="I113" s="4">
        <f t="shared" si="6"/>
        <v>51204</v>
      </c>
      <c r="J113" s="4">
        <v>378725.63176999998</v>
      </c>
      <c r="K113" s="8">
        <f t="shared" si="5"/>
        <v>0.13520077783142015</v>
      </c>
      <c r="L113" s="6">
        <v>5364</v>
      </c>
      <c r="M113" s="9">
        <f t="shared" si="7"/>
        <v>9.9739000745712154</v>
      </c>
      <c r="N113" s="34" t="s">
        <v>92</v>
      </c>
    </row>
    <row r="114" spans="1:14" x14ac:dyDescent="0.25">
      <c r="A114" s="26" t="s">
        <v>1063</v>
      </c>
      <c r="B114" s="2" t="s">
        <v>810</v>
      </c>
      <c r="C114" s="12">
        <v>43159</v>
      </c>
      <c r="D114" s="2" t="s">
        <v>6</v>
      </c>
      <c r="E114" s="2" t="s">
        <v>7</v>
      </c>
      <c r="F114" s="13">
        <v>170000</v>
      </c>
      <c r="G114" s="4">
        <v>162081</v>
      </c>
      <c r="H114" s="4">
        <v>8153</v>
      </c>
      <c r="I114" s="4">
        <f t="shared" si="6"/>
        <v>161847</v>
      </c>
      <c r="J114" s="4">
        <v>555696.75089999998</v>
      </c>
      <c r="K114" s="8">
        <f t="shared" si="5"/>
        <v>0.29125057819372613</v>
      </c>
      <c r="L114" s="6">
        <v>6722</v>
      </c>
      <c r="M114" s="9">
        <f t="shared" si="7"/>
        <v>25.290092234454033</v>
      </c>
      <c r="N114" s="34" t="s">
        <v>92</v>
      </c>
    </row>
    <row r="115" spans="1:14" x14ac:dyDescent="0.25">
      <c r="A115" s="26" t="s">
        <v>811</v>
      </c>
      <c r="B115" s="2" t="s">
        <v>812</v>
      </c>
      <c r="C115" s="12">
        <v>43376</v>
      </c>
      <c r="D115" s="2" t="s">
        <v>6</v>
      </c>
      <c r="E115" s="2" t="s">
        <v>7</v>
      </c>
      <c r="F115" s="13">
        <v>667800</v>
      </c>
      <c r="G115" s="4">
        <v>392745</v>
      </c>
      <c r="H115" s="4">
        <v>10841</v>
      </c>
      <c r="I115" s="4">
        <f t="shared" si="6"/>
        <v>656959</v>
      </c>
      <c r="J115" s="4">
        <v>1378714.8014400001</v>
      </c>
      <c r="K115" s="8">
        <f t="shared" si="5"/>
        <v>0.47650101334506489</v>
      </c>
      <c r="L115" s="6">
        <v>17140</v>
      </c>
      <c r="M115" s="9">
        <f t="shared" si="7"/>
        <v>38.961493582263714</v>
      </c>
      <c r="N115" s="34" t="s">
        <v>92</v>
      </c>
    </row>
    <row r="116" spans="1:14" x14ac:dyDescent="0.25">
      <c r="A116" s="26" t="s">
        <v>1064</v>
      </c>
      <c r="B116" s="2" t="s">
        <v>813</v>
      </c>
      <c r="C116" s="12">
        <v>42962</v>
      </c>
      <c r="D116" s="2" t="s">
        <v>6</v>
      </c>
      <c r="E116" s="2" t="s">
        <v>7</v>
      </c>
      <c r="F116" s="13">
        <v>99000</v>
      </c>
      <c r="G116" s="4">
        <v>356964</v>
      </c>
      <c r="H116" s="4">
        <v>3433</v>
      </c>
      <c r="I116" s="4">
        <f t="shared" si="6"/>
        <v>95567</v>
      </c>
      <c r="J116" s="4">
        <v>1276285.1985599999</v>
      </c>
      <c r="K116" s="8">
        <f t="shared" si="5"/>
        <v>7.4879031824411829E-2</v>
      </c>
      <c r="L116" s="6">
        <v>9648</v>
      </c>
      <c r="M116" s="9">
        <f t="shared" si="7"/>
        <v>10.261194029850746</v>
      </c>
      <c r="N116" s="34" t="s">
        <v>92</v>
      </c>
    </row>
    <row r="117" spans="1:14" x14ac:dyDescent="0.25">
      <c r="A117" s="26" t="s">
        <v>814</v>
      </c>
      <c r="B117" s="2" t="s">
        <v>815</v>
      </c>
      <c r="C117" s="12">
        <v>43342</v>
      </c>
      <c r="D117" s="2" t="s">
        <v>6</v>
      </c>
      <c r="E117" s="2" t="s">
        <v>7</v>
      </c>
      <c r="F117" s="13">
        <v>75000</v>
      </c>
      <c r="G117" s="4">
        <v>94031</v>
      </c>
      <c r="H117" s="4">
        <v>9871</v>
      </c>
      <c r="I117" s="4">
        <f t="shared" si="6"/>
        <v>65129</v>
      </c>
      <c r="J117" s="4">
        <v>303826.71480000002</v>
      </c>
      <c r="K117" s="8">
        <f t="shared" si="5"/>
        <v>0.21436232176907966</v>
      </c>
      <c r="L117" s="6">
        <v>5416</v>
      </c>
      <c r="M117" s="9">
        <f t="shared" si="7"/>
        <v>13.847858197932053</v>
      </c>
      <c r="N117" s="34" t="s">
        <v>92</v>
      </c>
    </row>
    <row r="118" spans="1:14" x14ac:dyDescent="0.25">
      <c r="A118" s="26" t="s">
        <v>816</v>
      </c>
      <c r="B118" s="2" t="s">
        <v>817</v>
      </c>
      <c r="C118" s="12">
        <v>42958</v>
      </c>
      <c r="D118" s="2" t="s">
        <v>6</v>
      </c>
      <c r="E118" s="2" t="s">
        <v>2</v>
      </c>
      <c r="F118" s="13">
        <v>95000</v>
      </c>
      <c r="G118" s="4">
        <v>74856</v>
      </c>
      <c r="H118" s="4">
        <v>15535</v>
      </c>
      <c r="I118" s="4">
        <f t="shared" si="6"/>
        <v>79465</v>
      </c>
      <c r="J118" s="4">
        <v>220524.16357</v>
      </c>
      <c r="K118" s="8">
        <f t="shared" si="5"/>
        <v>0.36034599888540458</v>
      </c>
      <c r="L118" s="6">
        <v>4446</v>
      </c>
      <c r="M118" s="9">
        <f t="shared" si="7"/>
        <v>21.367521367521366</v>
      </c>
      <c r="N118" s="34" t="s">
        <v>92</v>
      </c>
    </row>
    <row r="119" spans="1:14" x14ac:dyDescent="0.25">
      <c r="A119" s="26" t="s">
        <v>818</v>
      </c>
      <c r="B119" s="2" t="s">
        <v>819</v>
      </c>
      <c r="C119" s="12">
        <v>43511</v>
      </c>
      <c r="D119" s="2" t="s">
        <v>6</v>
      </c>
      <c r="E119" s="2" t="s">
        <v>7</v>
      </c>
      <c r="F119" s="13">
        <v>65000</v>
      </c>
      <c r="G119" s="4">
        <v>70997</v>
      </c>
      <c r="H119" s="4">
        <v>9790</v>
      </c>
      <c r="I119" s="4">
        <f t="shared" si="6"/>
        <v>55210</v>
      </c>
      <c r="J119" s="4">
        <v>220963.89892000001</v>
      </c>
      <c r="K119" s="8">
        <f t="shared" si="5"/>
        <v>0.24985981995180481</v>
      </c>
      <c r="L119" s="6">
        <v>4097</v>
      </c>
      <c r="M119" s="9">
        <f t="shared" si="7"/>
        <v>15.86526726873322</v>
      </c>
      <c r="N119" s="34" t="s">
        <v>92</v>
      </c>
    </row>
    <row r="120" spans="1:14" x14ac:dyDescent="0.25">
      <c r="A120" s="26" t="s">
        <v>820</v>
      </c>
      <c r="B120" s="2" t="s">
        <v>821</v>
      </c>
      <c r="C120" s="12">
        <v>43280</v>
      </c>
      <c r="D120" s="2" t="s">
        <v>98</v>
      </c>
      <c r="E120" s="2" t="s">
        <v>7</v>
      </c>
      <c r="F120" s="13">
        <v>279000</v>
      </c>
      <c r="G120" s="4">
        <v>176969</v>
      </c>
      <c r="H120" s="4">
        <v>20459</v>
      </c>
      <c r="I120" s="4">
        <f t="shared" si="6"/>
        <v>258541</v>
      </c>
      <c r="J120" s="4">
        <v>565018.05053999997</v>
      </c>
      <c r="K120" s="8">
        <f t="shared" si="5"/>
        <v>0.45758007156215058</v>
      </c>
      <c r="L120" s="6">
        <v>6400</v>
      </c>
      <c r="M120" s="9">
        <f t="shared" si="7"/>
        <v>43.59375</v>
      </c>
      <c r="N120" s="34" t="s">
        <v>92</v>
      </c>
    </row>
    <row r="121" spans="1:14" x14ac:dyDescent="0.25">
      <c r="A121" s="26" t="s">
        <v>1065</v>
      </c>
      <c r="B121" s="2" t="s">
        <v>822</v>
      </c>
      <c r="C121" s="12">
        <v>43307</v>
      </c>
      <c r="D121" s="2" t="s">
        <v>10</v>
      </c>
      <c r="E121" s="2" t="s">
        <v>7</v>
      </c>
      <c r="F121" s="13">
        <v>75000</v>
      </c>
      <c r="G121" s="4">
        <v>195282</v>
      </c>
      <c r="H121" s="4">
        <v>1847</v>
      </c>
      <c r="I121" s="4">
        <f t="shared" si="6"/>
        <v>73153</v>
      </c>
      <c r="J121" s="4">
        <v>698321.29963999998</v>
      </c>
      <c r="K121" s="8">
        <f t="shared" si="5"/>
        <v>0.10475550443286204</v>
      </c>
      <c r="L121" s="6">
        <v>8160</v>
      </c>
      <c r="M121" s="9">
        <f t="shared" si="7"/>
        <v>9.1911764705882355</v>
      </c>
      <c r="N121" s="34" t="s">
        <v>92</v>
      </c>
    </row>
    <row r="122" spans="1:14" x14ac:dyDescent="0.25">
      <c r="A122" s="26" t="s">
        <v>1066</v>
      </c>
      <c r="B122" s="2" t="s">
        <v>823</v>
      </c>
      <c r="C122" s="12">
        <v>43080</v>
      </c>
      <c r="D122" s="2" t="s">
        <v>6</v>
      </c>
      <c r="E122" s="2" t="s">
        <v>7</v>
      </c>
      <c r="F122" s="13">
        <v>200000</v>
      </c>
      <c r="G122" s="4">
        <v>116745</v>
      </c>
      <c r="H122" s="4">
        <v>2320</v>
      </c>
      <c r="I122" s="4">
        <f t="shared" si="6"/>
        <v>197680</v>
      </c>
      <c r="J122" s="4">
        <v>413086.64260000002</v>
      </c>
      <c r="K122" s="8">
        <f t="shared" si="5"/>
        <v>0.4785436748953838</v>
      </c>
      <c r="L122" s="6">
        <v>4860</v>
      </c>
      <c r="M122" s="9">
        <f t="shared" si="7"/>
        <v>41.152263374485599</v>
      </c>
      <c r="N122" s="34" t="s">
        <v>92</v>
      </c>
    </row>
    <row r="123" spans="1:14" x14ac:dyDescent="0.25">
      <c r="A123" s="26" t="s">
        <v>824</v>
      </c>
      <c r="B123" s="2" t="s">
        <v>825</v>
      </c>
      <c r="C123" s="12">
        <v>43116</v>
      </c>
      <c r="D123" s="2" t="s">
        <v>6</v>
      </c>
      <c r="E123" s="2" t="s">
        <v>7</v>
      </c>
      <c r="F123" s="13">
        <v>300000</v>
      </c>
      <c r="G123" s="4">
        <v>216677</v>
      </c>
      <c r="H123" s="4">
        <v>7509</v>
      </c>
      <c r="I123" s="4">
        <f t="shared" si="6"/>
        <v>292491</v>
      </c>
      <c r="J123" s="4">
        <v>755119.13356999995</v>
      </c>
      <c r="K123" s="8">
        <f t="shared" si="5"/>
        <v>0.3873441778877742</v>
      </c>
      <c r="L123" s="6">
        <v>10680</v>
      </c>
      <c r="M123" s="9">
        <f t="shared" si="7"/>
        <v>28.089887640449437</v>
      </c>
      <c r="N123" s="34" t="s">
        <v>92</v>
      </c>
    </row>
    <row r="124" spans="1:14" x14ac:dyDescent="0.25">
      <c r="A124" s="26" t="s">
        <v>826</v>
      </c>
      <c r="B124" s="2" t="s">
        <v>827</v>
      </c>
      <c r="C124" s="12">
        <v>43084</v>
      </c>
      <c r="D124" s="2" t="s">
        <v>6</v>
      </c>
      <c r="E124" s="2" t="s">
        <v>7</v>
      </c>
      <c r="F124" s="13">
        <v>265000</v>
      </c>
      <c r="G124" s="4">
        <v>188612</v>
      </c>
      <c r="H124" s="4">
        <v>6882</v>
      </c>
      <c r="I124" s="4">
        <f t="shared" si="6"/>
        <v>258118</v>
      </c>
      <c r="J124" s="4">
        <v>656064.98195000004</v>
      </c>
      <c r="K124" s="8">
        <f t="shared" si="5"/>
        <v>0.39343358828999603</v>
      </c>
      <c r="L124" s="6">
        <v>9580</v>
      </c>
      <c r="M124" s="9">
        <f t="shared" si="7"/>
        <v>27.661795407098122</v>
      </c>
      <c r="N124" s="34" t="s">
        <v>92</v>
      </c>
    </row>
    <row r="125" spans="1:14" x14ac:dyDescent="0.25">
      <c r="A125" s="26" t="s">
        <v>828</v>
      </c>
      <c r="B125" s="2" t="s">
        <v>829</v>
      </c>
      <c r="C125" s="12">
        <v>43383</v>
      </c>
      <c r="D125" s="2" t="s">
        <v>6</v>
      </c>
      <c r="E125" s="2" t="s">
        <v>7</v>
      </c>
      <c r="F125" s="13">
        <v>215000</v>
      </c>
      <c r="G125" s="4">
        <v>111625</v>
      </c>
      <c r="H125" s="4">
        <v>5731</v>
      </c>
      <c r="I125" s="4">
        <f t="shared" si="6"/>
        <v>209269</v>
      </c>
      <c r="J125" s="4">
        <v>382288.80865999998</v>
      </c>
      <c r="K125" s="8">
        <f t="shared" si="5"/>
        <v>0.54741074093570885</v>
      </c>
      <c r="L125" s="6">
        <v>6820</v>
      </c>
      <c r="M125" s="9">
        <f t="shared" si="7"/>
        <v>31.524926686217007</v>
      </c>
      <c r="N125" s="34" t="s">
        <v>92</v>
      </c>
    </row>
    <row r="126" spans="1:14" x14ac:dyDescent="0.25">
      <c r="A126" s="26" t="s">
        <v>828</v>
      </c>
      <c r="B126" s="2" t="s">
        <v>829</v>
      </c>
      <c r="C126" s="12">
        <v>43383</v>
      </c>
      <c r="D126" s="2" t="s">
        <v>6</v>
      </c>
      <c r="E126" s="2" t="s">
        <v>7</v>
      </c>
      <c r="F126" s="13">
        <v>258000</v>
      </c>
      <c r="G126" s="4">
        <v>111625</v>
      </c>
      <c r="H126" s="4">
        <v>5731</v>
      </c>
      <c r="I126" s="4">
        <f t="shared" si="6"/>
        <v>252269</v>
      </c>
      <c r="J126" s="4">
        <v>382288.80865999998</v>
      </c>
      <c r="K126" s="8">
        <f t="shared" si="5"/>
        <v>0.65989114587019737</v>
      </c>
      <c r="L126" s="6">
        <v>6820</v>
      </c>
      <c r="M126" s="9">
        <f t="shared" si="7"/>
        <v>37.829912023460409</v>
      </c>
      <c r="N126" s="34" t="s">
        <v>92</v>
      </c>
    </row>
    <row r="127" spans="1:14" x14ac:dyDescent="0.25">
      <c r="A127" s="26" t="s">
        <v>830</v>
      </c>
      <c r="B127" s="2" t="s">
        <v>831</v>
      </c>
      <c r="C127" s="12">
        <v>42971</v>
      </c>
      <c r="D127" s="2" t="s">
        <v>10</v>
      </c>
      <c r="E127" s="2" t="s">
        <v>7</v>
      </c>
      <c r="F127" s="13">
        <v>59500</v>
      </c>
      <c r="G127" s="4">
        <v>63364</v>
      </c>
      <c r="H127" s="4">
        <v>4182</v>
      </c>
      <c r="I127" s="4">
        <f t="shared" si="6"/>
        <v>55318</v>
      </c>
      <c r="J127" s="4">
        <v>213653.4296</v>
      </c>
      <c r="K127" s="8">
        <f t="shared" si="5"/>
        <v>0.25891463621045474</v>
      </c>
      <c r="L127" s="6">
        <v>2764</v>
      </c>
      <c r="M127" s="9">
        <f t="shared" si="7"/>
        <v>21.526772793053546</v>
      </c>
      <c r="N127" s="34" t="s">
        <v>92</v>
      </c>
    </row>
    <row r="128" spans="1:14" x14ac:dyDescent="0.25">
      <c r="A128" s="26" t="s">
        <v>830</v>
      </c>
      <c r="B128" s="2" t="s">
        <v>831</v>
      </c>
      <c r="C128" s="12">
        <v>43038</v>
      </c>
      <c r="D128" s="2" t="s">
        <v>10</v>
      </c>
      <c r="E128" s="2" t="s">
        <v>7</v>
      </c>
      <c r="F128" s="13">
        <v>59500</v>
      </c>
      <c r="G128" s="4">
        <v>63364</v>
      </c>
      <c r="H128" s="4">
        <v>4182</v>
      </c>
      <c r="I128" s="4">
        <f t="shared" si="6"/>
        <v>55318</v>
      </c>
      <c r="J128" s="4">
        <v>213653.4296</v>
      </c>
      <c r="K128" s="8">
        <f t="shared" si="5"/>
        <v>0.25891463621045474</v>
      </c>
      <c r="L128" s="6">
        <v>2764</v>
      </c>
      <c r="M128" s="9">
        <f t="shared" si="7"/>
        <v>21.526772793053546</v>
      </c>
      <c r="N128" s="34" t="s">
        <v>92</v>
      </c>
    </row>
    <row r="129" spans="1:14" x14ac:dyDescent="0.25">
      <c r="A129" s="26" t="s">
        <v>1067</v>
      </c>
      <c r="B129" s="2" t="s">
        <v>832</v>
      </c>
      <c r="C129" s="12">
        <v>43349</v>
      </c>
      <c r="D129" s="2" t="s">
        <v>6</v>
      </c>
      <c r="E129" s="2" t="s">
        <v>7</v>
      </c>
      <c r="F129" s="13">
        <v>240000</v>
      </c>
      <c r="G129" s="4">
        <v>144524</v>
      </c>
      <c r="H129" s="4">
        <v>4387</v>
      </c>
      <c r="I129" s="4">
        <f t="shared" si="6"/>
        <v>235613</v>
      </c>
      <c r="J129" s="4">
        <v>505909.74729000003</v>
      </c>
      <c r="K129" s="8">
        <f t="shared" si="5"/>
        <v>0.46572140833835485</v>
      </c>
      <c r="L129" s="6">
        <v>8120</v>
      </c>
      <c r="M129" s="9">
        <f t="shared" si="7"/>
        <v>29.55665024630542</v>
      </c>
      <c r="N129" s="34" t="s">
        <v>92</v>
      </c>
    </row>
    <row r="130" spans="1:14" x14ac:dyDescent="0.25">
      <c r="A130" s="26" t="s">
        <v>833</v>
      </c>
      <c r="B130" s="2" t="s">
        <v>834</v>
      </c>
      <c r="C130" s="12">
        <v>43349</v>
      </c>
      <c r="D130" s="2" t="s">
        <v>6</v>
      </c>
      <c r="E130" s="2" t="s">
        <v>7</v>
      </c>
      <c r="F130" s="13">
        <v>240000</v>
      </c>
      <c r="G130" s="4">
        <v>144524</v>
      </c>
      <c r="H130" s="4">
        <v>4387</v>
      </c>
      <c r="I130" s="4">
        <f t="shared" si="6"/>
        <v>235613</v>
      </c>
      <c r="J130" s="4">
        <v>505909.74729000003</v>
      </c>
      <c r="K130" s="8">
        <f t="shared" si="5"/>
        <v>0.46572140833835485</v>
      </c>
      <c r="L130" s="6">
        <v>8120</v>
      </c>
      <c r="M130" s="9">
        <f t="shared" si="7"/>
        <v>29.55665024630542</v>
      </c>
      <c r="N130" s="34" t="s">
        <v>92</v>
      </c>
    </row>
    <row r="131" spans="1:14" x14ac:dyDescent="0.25">
      <c r="A131" s="26" t="s">
        <v>835</v>
      </c>
      <c r="B131" s="2" t="s">
        <v>836</v>
      </c>
      <c r="C131" s="12">
        <v>43419</v>
      </c>
      <c r="D131" s="2" t="s">
        <v>6</v>
      </c>
      <c r="E131" s="2" t="s">
        <v>7</v>
      </c>
      <c r="F131" s="13">
        <v>224000</v>
      </c>
      <c r="G131" s="4">
        <v>132339</v>
      </c>
      <c r="H131" s="4">
        <v>4086</v>
      </c>
      <c r="I131" s="4">
        <f t="shared" ref="I131:I194" si="8">F131-H131</f>
        <v>219914</v>
      </c>
      <c r="J131" s="4">
        <v>463007.22022000002</v>
      </c>
      <c r="K131" s="8">
        <f t="shared" si="5"/>
        <v>0.474968835033516</v>
      </c>
      <c r="L131" s="6">
        <v>7420</v>
      </c>
      <c r="M131" s="9">
        <f t="shared" si="7"/>
        <v>30.188679245283019</v>
      </c>
      <c r="N131" s="34" t="s">
        <v>92</v>
      </c>
    </row>
    <row r="132" spans="1:14" x14ac:dyDescent="0.25">
      <c r="A132" s="26" t="s">
        <v>837</v>
      </c>
      <c r="B132" s="2" t="s">
        <v>838</v>
      </c>
      <c r="C132" s="12">
        <v>43315</v>
      </c>
      <c r="D132" s="2" t="s">
        <v>6</v>
      </c>
      <c r="E132" s="2" t="s">
        <v>7</v>
      </c>
      <c r="F132" s="13">
        <v>480000</v>
      </c>
      <c r="G132" s="4">
        <v>213180</v>
      </c>
      <c r="H132" s="4">
        <v>11912</v>
      </c>
      <c r="I132" s="4">
        <f t="shared" si="8"/>
        <v>468088</v>
      </c>
      <c r="J132" s="4">
        <v>726599.27798000001</v>
      </c>
      <c r="K132" s="8">
        <f t="shared" si="5"/>
        <v>0.64421754078991023</v>
      </c>
      <c r="L132" s="6">
        <v>13064</v>
      </c>
      <c r="M132" s="9">
        <f t="shared" si="7"/>
        <v>36.74219228413962</v>
      </c>
      <c r="N132" s="34" t="s">
        <v>92</v>
      </c>
    </row>
    <row r="133" spans="1:14" x14ac:dyDescent="0.25">
      <c r="A133" s="26" t="s">
        <v>839</v>
      </c>
      <c r="B133" s="2" t="s">
        <v>840</v>
      </c>
      <c r="C133" s="12">
        <v>43376</v>
      </c>
      <c r="D133" s="2" t="s">
        <v>6</v>
      </c>
      <c r="E133" s="2" t="s">
        <v>7</v>
      </c>
      <c r="F133" s="13">
        <v>507000</v>
      </c>
      <c r="G133" s="4">
        <v>253061</v>
      </c>
      <c r="H133" s="4">
        <v>13395</v>
      </c>
      <c r="I133" s="4">
        <f t="shared" si="8"/>
        <v>493605</v>
      </c>
      <c r="J133" s="4">
        <v>865220.21661</v>
      </c>
      <c r="K133" s="8">
        <f t="shared" si="5"/>
        <v>0.57049637829081568</v>
      </c>
      <c r="L133" s="6">
        <v>10771</v>
      </c>
      <c r="M133" s="9">
        <f t="shared" si="7"/>
        <v>47.070838362269058</v>
      </c>
      <c r="N133" s="34" t="s">
        <v>92</v>
      </c>
    </row>
    <row r="134" spans="1:14" x14ac:dyDescent="0.25">
      <c r="A134" s="26" t="s">
        <v>841</v>
      </c>
      <c r="B134" s="2" t="s">
        <v>842</v>
      </c>
      <c r="C134" s="12">
        <v>43228</v>
      </c>
      <c r="D134" s="2" t="s">
        <v>6</v>
      </c>
      <c r="E134" s="2" t="s">
        <v>2</v>
      </c>
      <c r="F134" s="13">
        <v>900000</v>
      </c>
      <c r="G134" s="4">
        <v>425564</v>
      </c>
      <c r="H134" s="4">
        <v>42112</v>
      </c>
      <c r="I134" s="4">
        <f t="shared" si="8"/>
        <v>857888</v>
      </c>
      <c r="J134" s="4">
        <v>1425472.1189600001</v>
      </c>
      <c r="K134" s="8">
        <f t="shared" si="5"/>
        <v>0.60182727433904515</v>
      </c>
      <c r="L134" s="6">
        <v>20533</v>
      </c>
      <c r="M134" s="9">
        <f t="shared" si="7"/>
        <v>43.831880387668633</v>
      </c>
      <c r="N134" s="34" t="s">
        <v>92</v>
      </c>
    </row>
    <row r="135" spans="1:14" x14ac:dyDescent="0.25">
      <c r="A135" s="26" t="s">
        <v>843</v>
      </c>
      <c r="B135" s="2" t="s">
        <v>844</v>
      </c>
      <c r="C135" s="12">
        <v>43006</v>
      </c>
      <c r="D135" s="2" t="s">
        <v>10</v>
      </c>
      <c r="E135" s="2" t="s">
        <v>7</v>
      </c>
      <c r="F135" s="13">
        <v>131500</v>
      </c>
      <c r="G135" s="4">
        <v>115027</v>
      </c>
      <c r="H135" s="4">
        <v>4487</v>
      </c>
      <c r="I135" s="4">
        <f t="shared" si="8"/>
        <v>127013</v>
      </c>
      <c r="J135" s="4">
        <v>399061.37183999998</v>
      </c>
      <c r="K135" s="8">
        <f t="shared" si="5"/>
        <v>0.31827936493669123</v>
      </c>
      <c r="L135" s="6">
        <v>6200</v>
      </c>
      <c r="M135" s="9">
        <f t="shared" si="7"/>
        <v>21.20967741935484</v>
      </c>
      <c r="N135" s="34" t="s">
        <v>92</v>
      </c>
    </row>
    <row r="136" spans="1:14" x14ac:dyDescent="0.25">
      <c r="A136" s="26" t="s">
        <v>843</v>
      </c>
      <c r="B136" s="2" t="s">
        <v>844</v>
      </c>
      <c r="C136" s="12">
        <v>43006</v>
      </c>
      <c r="D136" s="2" t="s">
        <v>6</v>
      </c>
      <c r="E136" s="2" t="s">
        <v>7</v>
      </c>
      <c r="F136" s="13">
        <v>210000</v>
      </c>
      <c r="G136" s="4">
        <v>115027</v>
      </c>
      <c r="H136" s="4">
        <v>4487</v>
      </c>
      <c r="I136" s="4">
        <f t="shared" si="8"/>
        <v>205513</v>
      </c>
      <c r="J136" s="4">
        <v>399061.37183999998</v>
      </c>
      <c r="K136" s="8">
        <f t="shared" si="5"/>
        <v>0.51499096254898502</v>
      </c>
      <c r="L136" s="6">
        <v>6200</v>
      </c>
      <c r="M136" s="9">
        <f t="shared" si="7"/>
        <v>33.87096774193548</v>
      </c>
      <c r="N136" s="34" t="s">
        <v>92</v>
      </c>
    </row>
    <row r="137" spans="1:14" x14ac:dyDescent="0.25">
      <c r="A137" s="26" t="s">
        <v>845</v>
      </c>
      <c r="B137" s="2" t="s">
        <v>846</v>
      </c>
      <c r="C137" s="12">
        <v>42881</v>
      </c>
      <c r="D137" s="2" t="s">
        <v>6</v>
      </c>
      <c r="E137" s="2" t="s">
        <v>2</v>
      </c>
      <c r="F137" s="13">
        <v>1175000</v>
      </c>
      <c r="G137" s="4">
        <v>906380</v>
      </c>
      <c r="H137" s="4">
        <v>69699</v>
      </c>
      <c r="I137" s="4">
        <f t="shared" si="8"/>
        <v>1105301</v>
      </c>
      <c r="J137" s="4">
        <v>3110338.2899600002</v>
      </c>
      <c r="K137" s="8">
        <f t="shared" si="5"/>
        <v>0.35536359616182278</v>
      </c>
      <c r="L137" s="6">
        <v>45791</v>
      </c>
      <c r="M137" s="9">
        <f t="shared" si="7"/>
        <v>25.660064204756392</v>
      </c>
      <c r="N137" s="34" t="s">
        <v>92</v>
      </c>
    </row>
    <row r="138" spans="1:14" x14ac:dyDescent="0.25">
      <c r="A138" s="26" t="s">
        <v>847</v>
      </c>
      <c r="B138" s="2" t="s">
        <v>848</v>
      </c>
      <c r="C138" s="12">
        <v>42971</v>
      </c>
      <c r="D138" s="2" t="s">
        <v>6</v>
      </c>
      <c r="E138" s="2" t="s">
        <v>7</v>
      </c>
      <c r="F138" s="13">
        <v>95000</v>
      </c>
      <c r="G138" s="4">
        <v>180407</v>
      </c>
      <c r="H138" s="4">
        <v>3438</v>
      </c>
      <c r="I138" s="4">
        <f t="shared" si="8"/>
        <v>91562</v>
      </c>
      <c r="J138" s="4">
        <v>638877.25632000004</v>
      </c>
      <c r="K138" s="8">
        <f t="shared" si="5"/>
        <v>0.14331704422756683</v>
      </c>
      <c r="L138" s="6">
        <v>11040</v>
      </c>
      <c r="M138" s="9">
        <f t="shared" si="7"/>
        <v>8.6050724637681153</v>
      </c>
      <c r="N138" s="34" t="s">
        <v>92</v>
      </c>
    </row>
    <row r="139" spans="1:14" x14ac:dyDescent="0.25">
      <c r="A139" s="26" t="s">
        <v>849</v>
      </c>
      <c r="B139" s="2" t="s">
        <v>850</v>
      </c>
      <c r="C139" s="12">
        <v>43097</v>
      </c>
      <c r="D139" s="2" t="s">
        <v>6</v>
      </c>
      <c r="E139" s="2" t="s">
        <v>7</v>
      </c>
      <c r="F139" s="13">
        <v>168000</v>
      </c>
      <c r="G139" s="4">
        <v>153471</v>
      </c>
      <c r="H139" s="4">
        <v>5961</v>
      </c>
      <c r="I139" s="4">
        <f t="shared" si="8"/>
        <v>162039</v>
      </c>
      <c r="J139" s="4">
        <v>532527.07580999995</v>
      </c>
      <c r="K139" s="8">
        <f t="shared" si="5"/>
        <v>0.3042831197897885</v>
      </c>
      <c r="L139" s="6">
        <v>7633</v>
      </c>
      <c r="M139" s="9">
        <f t="shared" si="7"/>
        <v>22.00969474649548</v>
      </c>
      <c r="N139" s="34" t="s">
        <v>92</v>
      </c>
    </row>
    <row r="140" spans="1:14" x14ac:dyDescent="0.25">
      <c r="A140" s="26" t="s">
        <v>851</v>
      </c>
      <c r="B140" s="2" t="s">
        <v>852</v>
      </c>
      <c r="C140" s="12">
        <v>43126</v>
      </c>
      <c r="D140" s="2" t="s">
        <v>6</v>
      </c>
      <c r="E140" s="2" t="s">
        <v>7</v>
      </c>
      <c r="F140" s="13">
        <v>425000</v>
      </c>
      <c r="G140" s="4">
        <v>246970</v>
      </c>
      <c r="H140" s="4">
        <v>22382</v>
      </c>
      <c r="I140" s="4">
        <f t="shared" si="8"/>
        <v>402618</v>
      </c>
      <c r="J140" s="4">
        <v>810787.00361000001</v>
      </c>
      <c r="K140" s="8">
        <f t="shared" si="5"/>
        <v>0.49657678059386473</v>
      </c>
      <c r="L140" s="6">
        <v>10540</v>
      </c>
      <c r="M140" s="9">
        <f t="shared" si="7"/>
        <v>40.322580645161288</v>
      </c>
      <c r="N140" s="34" t="s">
        <v>92</v>
      </c>
    </row>
    <row r="141" spans="1:14" x14ac:dyDescent="0.25">
      <c r="A141" s="26" t="s">
        <v>853</v>
      </c>
      <c r="B141" s="2" t="s">
        <v>854</v>
      </c>
      <c r="C141" s="12">
        <v>43157</v>
      </c>
      <c r="D141" s="2" t="s">
        <v>6</v>
      </c>
      <c r="E141" s="2" t="s">
        <v>7</v>
      </c>
      <c r="F141" s="13">
        <v>160000</v>
      </c>
      <c r="G141" s="4">
        <v>70472</v>
      </c>
      <c r="H141" s="4">
        <v>11582</v>
      </c>
      <c r="I141" s="4">
        <f t="shared" si="8"/>
        <v>148418</v>
      </c>
      <c r="J141" s="4">
        <v>212599.27798000001</v>
      </c>
      <c r="K141" s="8">
        <f t="shared" si="5"/>
        <v>0.69811149600405609</v>
      </c>
      <c r="L141" s="6">
        <v>3796</v>
      </c>
      <c r="M141" s="9">
        <f t="shared" si="7"/>
        <v>42.149631190727078</v>
      </c>
      <c r="N141" s="34" t="s">
        <v>92</v>
      </c>
    </row>
    <row r="142" spans="1:14" x14ac:dyDescent="0.25">
      <c r="A142" s="26" t="s">
        <v>855</v>
      </c>
      <c r="B142" s="2" t="s">
        <v>856</v>
      </c>
      <c r="C142" s="12">
        <v>43448</v>
      </c>
      <c r="D142" s="2" t="s">
        <v>6</v>
      </c>
      <c r="E142" s="2" t="s">
        <v>7</v>
      </c>
      <c r="F142" s="13">
        <v>50000</v>
      </c>
      <c r="G142" s="4">
        <v>27083</v>
      </c>
      <c r="H142" s="4">
        <v>4566</v>
      </c>
      <c r="I142" s="4">
        <f t="shared" si="8"/>
        <v>45434</v>
      </c>
      <c r="J142" s="4">
        <v>81288.808659999995</v>
      </c>
      <c r="K142" s="8">
        <f t="shared" si="5"/>
        <v>0.55892072659144321</v>
      </c>
      <c r="L142" s="6">
        <v>3688</v>
      </c>
      <c r="M142" s="9">
        <f t="shared" si="7"/>
        <v>13.557483731019524</v>
      </c>
      <c r="N142" s="34" t="s">
        <v>92</v>
      </c>
    </row>
    <row r="143" spans="1:14" x14ac:dyDescent="0.25">
      <c r="A143" s="26" t="s">
        <v>857</v>
      </c>
      <c r="B143" s="2" t="s">
        <v>858</v>
      </c>
      <c r="C143" s="12">
        <v>43091</v>
      </c>
      <c r="D143" s="2" t="s">
        <v>6</v>
      </c>
      <c r="E143" s="2" t="s">
        <v>7</v>
      </c>
      <c r="F143" s="13">
        <v>370000</v>
      </c>
      <c r="G143" s="4">
        <v>286047</v>
      </c>
      <c r="H143" s="4">
        <v>48731</v>
      </c>
      <c r="I143" s="4">
        <f t="shared" si="8"/>
        <v>321269</v>
      </c>
      <c r="J143" s="4">
        <v>856736.46209000004</v>
      </c>
      <c r="K143" s="8">
        <f t="shared" si="5"/>
        <v>0.37499162719918266</v>
      </c>
      <c r="L143" s="6">
        <v>13360</v>
      </c>
      <c r="M143" s="9">
        <f t="shared" si="7"/>
        <v>27.694610778443113</v>
      </c>
      <c r="N143" s="34" t="s">
        <v>92</v>
      </c>
    </row>
    <row r="144" spans="1:14" x14ac:dyDescent="0.25">
      <c r="A144" s="26" t="s">
        <v>859</v>
      </c>
      <c r="B144" s="2" t="s">
        <v>860</v>
      </c>
      <c r="C144" s="12">
        <v>43306</v>
      </c>
      <c r="D144" s="2" t="s">
        <v>6</v>
      </c>
      <c r="E144" s="2" t="s">
        <v>7</v>
      </c>
      <c r="F144" s="13">
        <v>185000</v>
      </c>
      <c r="G144" s="4">
        <v>151115</v>
      </c>
      <c r="H144" s="4">
        <v>12740</v>
      </c>
      <c r="I144" s="4">
        <f t="shared" si="8"/>
        <v>172260</v>
      </c>
      <c r="J144" s="4">
        <v>499548.73645999999</v>
      </c>
      <c r="K144" s="8">
        <f t="shared" si="5"/>
        <v>0.34483121951364049</v>
      </c>
      <c r="L144" s="6">
        <v>10824</v>
      </c>
      <c r="M144" s="9">
        <f t="shared" si="7"/>
        <v>17.091648189209163</v>
      </c>
      <c r="N144" s="34" t="s">
        <v>92</v>
      </c>
    </row>
    <row r="145" spans="1:14" x14ac:dyDescent="0.25">
      <c r="A145" s="26" t="s">
        <v>861</v>
      </c>
      <c r="B145" s="2" t="s">
        <v>862</v>
      </c>
      <c r="C145" s="12">
        <v>42916</v>
      </c>
      <c r="D145" s="2" t="s">
        <v>6</v>
      </c>
      <c r="E145" s="2" t="s">
        <v>7</v>
      </c>
      <c r="F145" s="13">
        <v>460000</v>
      </c>
      <c r="G145" s="4">
        <v>205880</v>
      </c>
      <c r="H145" s="4">
        <v>6319</v>
      </c>
      <c r="I145" s="4">
        <f t="shared" si="8"/>
        <v>453681</v>
      </c>
      <c r="J145" s="4">
        <v>720436.82310000004</v>
      </c>
      <c r="K145" s="8">
        <f t="shared" si="5"/>
        <v>0.62973044332719641</v>
      </c>
      <c r="L145" s="6">
        <v>11310</v>
      </c>
      <c r="M145" s="9">
        <f t="shared" si="7"/>
        <v>40.671971706454464</v>
      </c>
      <c r="N145" s="34" t="s">
        <v>92</v>
      </c>
    </row>
    <row r="146" spans="1:14" x14ac:dyDescent="0.25">
      <c r="A146" s="26" t="s">
        <v>863</v>
      </c>
      <c r="B146" s="2" t="s">
        <v>864</v>
      </c>
      <c r="C146" s="12">
        <v>43416</v>
      </c>
      <c r="D146" s="2" t="s">
        <v>6</v>
      </c>
      <c r="E146" s="2" t="s">
        <v>7</v>
      </c>
      <c r="F146" s="13">
        <v>169000</v>
      </c>
      <c r="G146" s="4">
        <v>180316</v>
      </c>
      <c r="H146" s="4">
        <v>10673</v>
      </c>
      <c r="I146" s="4">
        <f t="shared" si="8"/>
        <v>158327</v>
      </c>
      <c r="J146" s="4">
        <v>612429.60288999998</v>
      </c>
      <c r="K146" s="8">
        <f t="shared" si="5"/>
        <v>0.25852277429580345</v>
      </c>
      <c r="L146" s="6">
        <v>10645</v>
      </c>
      <c r="M146" s="9">
        <f t="shared" si="7"/>
        <v>15.875998121183654</v>
      </c>
      <c r="N146" s="34" t="s">
        <v>92</v>
      </c>
    </row>
    <row r="147" spans="1:14" x14ac:dyDescent="0.25">
      <c r="A147" s="26" t="s">
        <v>1068</v>
      </c>
      <c r="B147" s="2" t="s">
        <v>865</v>
      </c>
      <c r="C147" s="12">
        <v>43378</v>
      </c>
      <c r="D147" s="2" t="s">
        <v>6</v>
      </c>
      <c r="E147" s="2" t="s">
        <v>7</v>
      </c>
      <c r="F147" s="13">
        <v>235000</v>
      </c>
      <c r="G147" s="4">
        <v>168902</v>
      </c>
      <c r="H147" s="4">
        <v>8339</v>
      </c>
      <c r="I147" s="4">
        <f t="shared" si="8"/>
        <v>226661</v>
      </c>
      <c r="J147" s="4">
        <v>579649.81949000002</v>
      </c>
      <c r="K147" s="8">
        <f t="shared" si="5"/>
        <v>0.39103091621666641</v>
      </c>
      <c r="L147" s="6">
        <v>10629</v>
      </c>
      <c r="M147" s="9">
        <f t="shared" ref="M147:M210" si="9">F147/L147</f>
        <v>22.109323548781635</v>
      </c>
      <c r="N147" s="34" t="s">
        <v>92</v>
      </c>
    </row>
    <row r="148" spans="1:14" x14ac:dyDescent="0.25">
      <c r="A148" s="26" t="s">
        <v>866</v>
      </c>
      <c r="B148" s="2" t="s">
        <v>867</v>
      </c>
      <c r="C148" s="12">
        <v>43532</v>
      </c>
      <c r="D148" s="2" t="s">
        <v>6</v>
      </c>
      <c r="E148" s="2" t="s">
        <v>7</v>
      </c>
      <c r="F148" s="13">
        <v>315000</v>
      </c>
      <c r="G148" s="4">
        <v>201455</v>
      </c>
      <c r="H148" s="4">
        <v>4616</v>
      </c>
      <c r="I148" s="4">
        <f t="shared" si="8"/>
        <v>310384</v>
      </c>
      <c r="J148" s="4">
        <v>710610.10829999996</v>
      </c>
      <c r="K148" s="8">
        <f t="shared" si="5"/>
        <v>0.43678523057114244</v>
      </c>
      <c r="L148" s="6">
        <v>9411</v>
      </c>
      <c r="M148" s="9">
        <f t="shared" si="9"/>
        <v>33.471469556901496</v>
      </c>
      <c r="N148" s="34" t="s">
        <v>92</v>
      </c>
    </row>
    <row r="149" spans="1:14" x14ac:dyDescent="0.25">
      <c r="A149" s="26" t="s">
        <v>868</v>
      </c>
      <c r="B149" s="2" t="s">
        <v>869</v>
      </c>
      <c r="C149" s="12">
        <v>42872</v>
      </c>
      <c r="D149" s="2" t="s">
        <v>6</v>
      </c>
      <c r="E149" s="2" t="s">
        <v>7</v>
      </c>
      <c r="F149" s="13">
        <v>190000</v>
      </c>
      <c r="G149" s="4">
        <v>126363</v>
      </c>
      <c r="H149" s="4">
        <v>7947</v>
      </c>
      <c r="I149" s="4">
        <f t="shared" si="8"/>
        <v>182053</v>
      </c>
      <c r="J149" s="4">
        <v>427494.58484000002</v>
      </c>
      <c r="K149" s="8">
        <f t="shared" si="5"/>
        <v>0.42586036515091213</v>
      </c>
      <c r="L149" s="6">
        <v>6480</v>
      </c>
      <c r="M149" s="9">
        <f t="shared" si="9"/>
        <v>29.320987654320987</v>
      </c>
      <c r="N149" s="34" t="s">
        <v>92</v>
      </c>
    </row>
    <row r="150" spans="1:14" x14ac:dyDescent="0.25">
      <c r="A150" s="26" t="s">
        <v>1069</v>
      </c>
      <c r="B150" s="2" t="s">
        <v>870</v>
      </c>
      <c r="C150" s="12">
        <v>43434</v>
      </c>
      <c r="D150" s="2" t="s">
        <v>6</v>
      </c>
      <c r="E150" s="2" t="s">
        <v>7</v>
      </c>
      <c r="F150" s="13">
        <v>820000</v>
      </c>
      <c r="G150" s="4">
        <v>885527</v>
      </c>
      <c r="H150" s="4">
        <v>104634</v>
      </c>
      <c r="I150" s="4">
        <f t="shared" si="8"/>
        <v>715366</v>
      </c>
      <c r="J150" s="4">
        <v>2819108.3032499999</v>
      </c>
      <c r="K150" s="8">
        <f t="shared" si="5"/>
        <v>0.25375612535896286</v>
      </c>
      <c r="L150" s="6">
        <v>47560</v>
      </c>
      <c r="M150" s="9">
        <f t="shared" si="9"/>
        <v>17.241379310344829</v>
      </c>
      <c r="N150" s="34" t="s">
        <v>92</v>
      </c>
    </row>
    <row r="151" spans="1:14" x14ac:dyDescent="0.25">
      <c r="A151" s="26" t="s">
        <v>1285</v>
      </c>
      <c r="B151" s="2" t="s">
        <v>871</v>
      </c>
      <c r="C151" s="12">
        <v>42879</v>
      </c>
      <c r="D151" s="2" t="s">
        <v>6</v>
      </c>
      <c r="E151" s="2" t="s">
        <v>7</v>
      </c>
      <c r="F151" s="13">
        <v>145000</v>
      </c>
      <c r="G151" s="4">
        <v>318776</v>
      </c>
      <c r="H151" s="4">
        <v>11627</v>
      </c>
      <c r="I151" s="4">
        <f t="shared" si="8"/>
        <v>133373</v>
      </c>
      <c r="J151" s="4">
        <v>1108841.1552299999</v>
      </c>
      <c r="K151" s="8">
        <f t="shared" si="5"/>
        <v>0.12028143018585497</v>
      </c>
      <c r="L151" s="6">
        <v>23544</v>
      </c>
      <c r="M151" s="9">
        <f t="shared" si="9"/>
        <v>6.1586816173972139</v>
      </c>
      <c r="N151" s="34" t="s">
        <v>92</v>
      </c>
    </row>
    <row r="152" spans="1:14" x14ac:dyDescent="0.25">
      <c r="A152" s="26" t="s">
        <v>1285</v>
      </c>
      <c r="B152" s="2" t="s">
        <v>871</v>
      </c>
      <c r="C152" s="12">
        <v>43060</v>
      </c>
      <c r="D152" s="2" t="s">
        <v>1</v>
      </c>
      <c r="E152" s="2" t="s">
        <v>7</v>
      </c>
      <c r="F152" s="13">
        <v>200000</v>
      </c>
      <c r="G152" s="4">
        <v>318776</v>
      </c>
      <c r="H152" s="4">
        <v>11627</v>
      </c>
      <c r="I152" s="4">
        <f t="shared" si="8"/>
        <v>188373</v>
      </c>
      <c r="J152" s="4">
        <v>1108841.1552299999</v>
      </c>
      <c r="K152" s="8">
        <f t="shared" si="5"/>
        <v>0.16988276374078753</v>
      </c>
      <c r="L152" s="6">
        <v>23544</v>
      </c>
      <c r="M152" s="9">
        <f t="shared" si="9"/>
        <v>8.4947332653754675</v>
      </c>
      <c r="N152" s="34" t="s">
        <v>92</v>
      </c>
    </row>
    <row r="153" spans="1:14" x14ac:dyDescent="0.25">
      <c r="A153" s="26" t="s">
        <v>872</v>
      </c>
      <c r="B153" s="2" t="s">
        <v>873</v>
      </c>
      <c r="C153" s="12">
        <v>42850</v>
      </c>
      <c r="D153" s="2" t="s">
        <v>6</v>
      </c>
      <c r="E153" s="2" t="s">
        <v>7</v>
      </c>
      <c r="F153" s="13">
        <v>460000</v>
      </c>
      <c r="G153" s="4">
        <v>1001078</v>
      </c>
      <c r="H153" s="4">
        <v>99938</v>
      </c>
      <c r="I153" s="4">
        <f t="shared" si="8"/>
        <v>360062</v>
      </c>
      <c r="J153" s="4">
        <v>3253212.99639</v>
      </c>
      <c r="K153" s="8">
        <f t="shared" si="5"/>
        <v>0.11067888896286557</v>
      </c>
      <c r="L153" s="6">
        <v>40970</v>
      </c>
      <c r="M153" s="9">
        <f t="shared" si="9"/>
        <v>11.227727605565047</v>
      </c>
      <c r="N153" s="34" t="s">
        <v>92</v>
      </c>
    </row>
    <row r="154" spans="1:14" x14ac:dyDescent="0.25">
      <c r="A154" s="26" t="s">
        <v>874</v>
      </c>
      <c r="B154" s="2" t="s">
        <v>875</v>
      </c>
      <c r="C154" s="12">
        <v>42870</v>
      </c>
      <c r="D154" s="2" t="s">
        <v>153</v>
      </c>
      <c r="E154" s="2" t="s">
        <v>7</v>
      </c>
      <c r="F154" s="13">
        <v>200000</v>
      </c>
      <c r="G154" s="4">
        <v>124623</v>
      </c>
      <c r="H154" s="4">
        <v>6038</v>
      </c>
      <c r="I154" s="4">
        <f t="shared" si="8"/>
        <v>193962</v>
      </c>
      <c r="J154" s="4">
        <v>428104.69313999999</v>
      </c>
      <c r="K154" s="8">
        <f t="shared" si="5"/>
        <v>0.45307141712779592</v>
      </c>
      <c r="L154" s="6">
        <v>6204</v>
      </c>
      <c r="M154" s="9">
        <f t="shared" si="9"/>
        <v>32.237266279819472</v>
      </c>
      <c r="N154" s="34" t="s">
        <v>92</v>
      </c>
    </row>
    <row r="155" spans="1:14" x14ac:dyDescent="0.25">
      <c r="A155" s="26" t="s">
        <v>1070</v>
      </c>
      <c r="B155" s="2" t="s">
        <v>876</v>
      </c>
      <c r="C155" s="12">
        <v>43201</v>
      </c>
      <c r="D155" s="2" t="s">
        <v>6</v>
      </c>
      <c r="E155" s="2" t="s">
        <v>7</v>
      </c>
      <c r="F155" s="13">
        <v>200000</v>
      </c>
      <c r="G155" s="4">
        <v>128509</v>
      </c>
      <c r="H155" s="4">
        <v>2407</v>
      </c>
      <c r="I155" s="4">
        <f t="shared" si="8"/>
        <v>197593</v>
      </c>
      <c r="J155" s="4">
        <v>455241.87725999998</v>
      </c>
      <c r="K155" s="8">
        <f t="shared" si="5"/>
        <v>0.43403959492757677</v>
      </c>
      <c r="L155" s="6">
        <v>7505</v>
      </c>
      <c r="M155" s="9">
        <f t="shared" si="9"/>
        <v>26.648900732844769</v>
      </c>
      <c r="N155" s="34" t="s">
        <v>92</v>
      </c>
    </row>
    <row r="156" spans="1:14" x14ac:dyDescent="0.25">
      <c r="A156" s="26" t="s">
        <v>1070</v>
      </c>
      <c r="B156" s="2" t="s">
        <v>876</v>
      </c>
      <c r="C156" s="12">
        <v>42971</v>
      </c>
      <c r="D156" s="2" t="s">
        <v>6</v>
      </c>
      <c r="E156" s="2" t="s">
        <v>7</v>
      </c>
      <c r="F156" s="13">
        <v>178000</v>
      </c>
      <c r="G156" s="4">
        <v>128509</v>
      </c>
      <c r="H156" s="4">
        <v>2407</v>
      </c>
      <c r="I156" s="4">
        <f t="shared" si="8"/>
        <v>175593</v>
      </c>
      <c r="J156" s="4">
        <v>455241.87725999998</v>
      </c>
      <c r="K156" s="8">
        <f t="shared" si="5"/>
        <v>0.38571363657679159</v>
      </c>
      <c r="L156" s="6">
        <v>7505</v>
      </c>
      <c r="M156" s="9">
        <f t="shared" si="9"/>
        <v>23.717521652231845</v>
      </c>
      <c r="N156" s="34" t="s">
        <v>92</v>
      </c>
    </row>
    <row r="157" spans="1:14" x14ac:dyDescent="0.25">
      <c r="A157" s="26" t="s">
        <v>877</v>
      </c>
      <c r="B157" s="2" t="s">
        <v>878</v>
      </c>
      <c r="C157" s="12">
        <v>42943</v>
      </c>
      <c r="D157" s="2" t="s">
        <v>6</v>
      </c>
      <c r="E157" s="2" t="s">
        <v>7</v>
      </c>
      <c r="F157" s="13">
        <v>300000</v>
      </c>
      <c r="G157" s="4">
        <v>199120</v>
      </c>
      <c r="H157" s="4">
        <v>44783</v>
      </c>
      <c r="I157" s="4">
        <f t="shared" si="8"/>
        <v>255217</v>
      </c>
      <c r="J157" s="4">
        <v>557173.28520000004</v>
      </c>
      <c r="K157" s="8">
        <f t="shared" si="5"/>
        <v>0.45805677834749137</v>
      </c>
      <c r="L157" s="6">
        <v>7690</v>
      </c>
      <c r="M157" s="9">
        <f t="shared" si="9"/>
        <v>39.011703511053319</v>
      </c>
      <c r="N157" s="34" t="s">
        <v>92</v>
      </c>
    </row>
    <row r="158" spans="1:14" x14ac:dyDescent="0.25">
      <c r="A158" s="26" t="s">
        <v>1281</v>
      </c>
      <c r="B158" s="2" t="s">
        <v>879</v>
      </c>
      <c r="C158" s="12">
        <v>43480</v>
      </c>
      <c r="D158" s="2" t="s">
        <v>6</v>
      </c>
      <c r="E158" s="2" t="s">
        <v>7</v>
      </c>
      <c r="F158" s="13">
        <v>827000</v>
      </c>
      <c r="G158" s="4">
        <v>353911</v>
      </c>
      <c r="H158" s="4">
        <v>38301</v>
      </c>
      <c r="I158" s="4">
        <f t="shared" si="8"/>
        <v>788699</v>
      </c>
      <c r="J158" s="4">
        <v>1139386.28159</v>
      </c>
      <c r="K158" s="8">
        <f t="shared" si="5"/>
        <v>0.6922138810547902</v>
      </c>
      <c r="L158" s="6">
        <v>14784</v>
      </c>
      <c r="M158" s="9">
        <f t="shared" si="9"/>
        <v>55.938852813852812</v>
      </c>
      <c r="N158" s="34" t="s">
        <v>92</v>
      </c>
    </row>
    <row r="159" spans="1:14" x14ac:dyDescent="0.25">
      <c r="A159" s="26" t="s">
        <v>880</v>
      </c>
      <c r="B159" s="2" t="s">
        <v>881</v>
      </c>
      <c r="C159" s="12">
        <v>43361</v>
      </c>
      <c r="D159" s="2" t="s">
        <v>6</v>
      </c>
      <c r="E159" s="2" t="s">
        <v>7</v>
      </c>
      <c r="F159" s="13">
        <v>340000</v>
      </c>
      <c r="G159" s="4">
        <v>156334</v>
      </c>
      <c r="H159" s="4">
        <v>18011</v>
      </c>
      <c r="I159" s="4">
        <f t="shared" si="8"/>
        <v>321989</v>
      </c>
      <c r="J159" s="4">
        <v>499361.01082999998</v>
      </c>
      <c r="K159" s="8">
        <f t="shared" si="5"/>
        <v>0.64480204304459876</v>
      </c>
      <c r="L159" s="6">
        <v>9487</v>
      </c>
      <c r="M159" s="9">
        <f t="shared" si="9"/>
        <v>35.83851586381364</v>
      </c>
      <c r="N159" s="34" t="s">
        <v>92</v>
      </c>
    </row>
    <row r="160" spans="1:14" x14ac:dyDescent="0.25">
      <c r="A160" s="26" t="s">
        <v>882</v>
      </c>
      <c r="B160" s="2" t="s">
        <v>883</v>
      </c>
      <c r="C160" s="12">
        <v>43326</v>
      </c>
      <c r="D160" s="2" t="s">
        <v>6</v>
      </c>
      <c r="E160" s="2" t="s">
        <v>7</v>
      </c>
      <c r="F160" s="13">
        <v>325000</v>
      </c>
      <c r="G160" s="4">
        <v>355123</v>
      </c>
      <c r="H160" s="4">
        <v>36159</v>
      </c>
      <c r="I160" s="4">
        <f t="shared" si="8"/>
        <v>288841</v>
      </c>
      <c r="J160" s="4">
        <v>1151494.5848399999</v>
      </c>
      <c r="K160" s="8">
        <f t="shared" si="5"/>
        <v>0.25084008540095259</v>
      </c>
      <c r="L160" s="6">
        <v>18366</v>
      </c>
      <c r="M160" s="9">
        <f t="shared" si="9"/>
        <v>17.695742132200806</v>
      </c>
      <c r="N160" s="34" t="s">
        <v>92</v>
      </c>
    </row>
    <row r="161" spans="1:14" x14ac:dyDescent="0.25">
      <c r="A161" s="26" t="s">
        <v>884</v>
      </c>
      <c r="B161" s="2" t="s">
        <v>885</v>
      </c>
      <c r="C161" s="12">
        <v>42850</v>
      </c>
      <c r="D161" s="2" t="s">
        <v>6</v>
      </c>
      <c r="E161" s="2" t="s">
        <v>7</v>
      </c>
      <c r="F161" s="13">
        <v>576000</v>
      </c>
      <c r="G161" s="4">
        <v>277197</v>
      </c>
      <c r="H161" s="4">
        <v>23550</v>
      </c>
      <c r="I161" s="25">
        <f t="shared" si="8"/>
        <v>552450</v>
      </c>
      <c r="J161" s="4">
        <v>976036.10108000005</v>
      </c>
      <c r="K161" s="8">
        <f t="shared" si="5"/>
        <v>0.56601389988413842</v>
      </c>
      <c r="L161" s="6">
        <v>12456</v>
      </c>
      <c r="M161" s="9">
        <f t="shared" si="9"/>
        <v>46.24277456647399</v>
      </c>
      <c r="N161" s="34" t="s">
        <v>92</v>
      </c>
    </row>
    <row r="162" spans="1:14" x14ac:dyDescent="0.25">
      <c r="A162" s="26" t="s">
        <v>886</v>
      </c>
      <c r="B162" s="2" t="s">
        <v>887</v>
      </c>
      <c r="C162" s="12">
        <v>43336</v>
      </c>
      <c r="D162" s="2" t="s">
        <v>1</v>
      </c>
      <c r="E162" s="2" t="s">
        <v>7</v>
      </c>
      <c r="F162" s="13">
        <v>500000</v>
      </c>
      <c r="G162" s="4">
        <v>242498</v>
      </c>
      <c r="H162" s="4">
        <v>23363</v>
      </c>
      <c r="I162" s="4">
        <f t="shared" si="8"/>
        <v>476637</v>
      </c>
      <c r="J162" s="4">
        <v>848552.34657000005</v>
      </c>
      <c r="K162" s="8">
        <f t="shared" si="5"/>
        <v>0.56170606554404312</v>
      </c>
      <c r="L162" s="6">
        <v>11123</v>
      </c>
      <c r="M162" s="9">
        <f t="shared" si="9"/>
        <v>44.951901465431988</v>
      </c>
      <c r="N162" s="34" t="s">
        <v>92</v>
      </c>
    </row>
    <row r="163" spans="1:14" x14ac:dyDescent="0.25">
      <c r="A163" s="26" t="s">
        <v>1071</v>
      </c>
      <c r="B163" s="2" t="s">
        <v>888</v>
      </c>
      <c r="C163" s="12">
        <v>42956</v>
      </c>
      <c r="D163" s="2" t="s">
        <v>6</v>
      </c>
      <c r="E163" s="2" t="s">
        <v>7</v>
      </c>
      <c r="F163" s="13">
        <v>300000</v>
      </c>
      <c r="G163" s="4">
        <v>111421</v>
      </c>
      <c r="H163" s="4">
        <v>10864</v>
      </c>
      <c r="I163" s="4">
        <f t="shared" si="8"/>
        <v>289136</v>
      </c>
      <c r="J163" s="4">
        <v>392436.82309999998</v>
      </c>
      <c r="K163" s="8">
        <f t="shared" si="5"/>
        <v>0.73677082011828166</v>
      </c>
      <c r="L163" s="6">
        <v>6076</v>
      </c>
      <c r="M163" s="9">
        <f t="shared" si="9"/>
        <v>49.374588545095456</v>
      </c>
      <c r="N163" s="34" t="s">
        <v>92</v>
      </c>
    </row>
    <row r="164" spans="1:14" x14ac:dyDescent="0.25">
      <c r="A164" s="26" t="s">
        <v>889</v>
      </c>
      <c r="B164" s="2" t="s">
        <v>890</v>
      </c>
      <c r="C164" s="12">
        <v>42936</v>
      </c>
      <c r="D164" s="2" t="s">
        <v>6</v>
      </c>
      <c r="E164" s="2" t="s">
        <v>7</v>
      </c>
      <c r="F164" s="13">
        <v>75000</v>
      </c>
      <c r="G164" s="4">
        <v>122876</v>
      </c>
      <c r="H164" s="4">
        <v>13759</v>
      </c>
      <c r="I164" s="4">
        <f t="shared" si="8"/>
        <v>61241</v>
      </c>
      <c r="J164" s="4">
        <v>431176.89530999999</v>
      </c>
      <c r="K164" s="8">
        <f t="shared" si="5"/>
        <v>0.14203219297260819</v>
      </c>
      <c r="L164" s="6">
        <v>5984</v>
      </c>
      <c r="M164" s="9">
        <f t="shared" si="9"/>
        <v>12.533422459893048</v>
      </c>
      <c r="N164" s="34" t="s">
        <v>92</v>
      </c>
    </row>
    <row r="165" spans="1:14" x14ac:dyDescent="0.25">
      <c r="A165" s="26" t="s">
        <v>889</v>
      </c>
      <c r="B165" s="2" t="s">
        <v>890</v>
      </c>
      <c r="C165" s="12">
        <v>43024</v>
      </c>
      <c r="D165" s="2" t="s">
        <v>6</v>
      </c>
      <c r="E165" s="2" t="s">
        <v>7</v>
      </c>
      <c r="F165" s="13">
        <v>155000</v>
      </c>
      <c r="G165" s="4">
        <v>122876</v>
      </c>
      <c r="H165" s="4">
        <v>13759</v>
      </c>
      <c r="I165" s="4">
        <f t="shared" si="8"/>
        <v>141241</v>
      </c>
      <c r="J165" s="4">
        <v>431176.89530999999</v>
      </c>
      <c r="K165" s="8">
        <f t="shared" si="5"/>
        <v>0.32757089152110763</v>
      </c>
      <c r="L165" s="6">
        <v>5984</v>
      </c>
      <c r="M165" s="9">
        <f t="shared" si="9"/>
        <v>25.902406417112299</v>
      </c>
      <c r="N165" s="34" t="s">
        <v>92</v>
      </c>
    </row>
    <row r="166" spans="1:14" x14ac:dyDescent="0.25">
      <c r="A166" s="26" t="s">
        <v>891</v>
      </c>
      <c r="B166" s="2" t="s">
        <v>892</v>
      </c>
      <c r="C166" s="12">
        <v>42830</v>
      </c>
      <c r="D166" s="2" t="s">
        <v>6</v>
      </c>
      <c r="E166" s="2" t="s">
        <v>7</v>
      </c>
      <c r="F166" s="13">
        <v>315000</v>
      </c>
      <c r="G166" s="4">
        <v>215857</v>
      </c>
      <c r="H166" s="4">
        <v>21529</v>
      </c>
      <c r="I166" s="4">
        <f t="shared" si="8"/>
        <v>293471</v>
      </c>
      <c r="J166" s="4">
        <v>759021.66064999998</v>
      </c>
      <c r="K166" s="8">
        <f t="shared" si="5"/>
        <v>0.38664377476221373</v>
      </c>
      <c r="L166" s="6">
        <v>10950</v>
      </c>
      <c r="M166" s="9">
        <f t="shared" si="9"/>
        <v>28.767123287671232</v>
      </c>
      <c r="N166" s="34" t="s">
        <v>92</v>
      </c>
    </row>
    <row r="167" spans="1:14" x14ac:dyDescent="0.25">
      <c r="A167" s="26" t="s">
        <v>1072</v>
      </c>
      <c r="B167" s="2" t="s">
        <v>893</v>
      </c>
      <c r="C167" s="12">
        <v>43528</v>
      </c>
      <c r="D167" s="2" t="s">
        <v>6</v>
      </c>
      <c r="E167" s="2" t="s">
        <v>7</v>
      </c>
      <c r="F167" s="13">
        <v>265000</v>
      </c>
      <c r="G167" s="4">
        <v>146389</v>
      </c>
      <c r="H167" s="4">
        <v>17432</v>
      </c>
      <c r="I167" s="4">
        <f t="shared" si="8"/>
        <v>247568</v>
      </c>
      <c r="J167" s="4">
        <v>512747.29242000001</v>
      </c>
      <c r="K167" s="8">
        <f t="shared" si="5"/>
        <v>0.4828265378673377</v>
      </c>
      <c r="L167" s="6">
        <v>9230</v>
      </c>
      <c r="M167" s="9">
        <f t="shared" si="9"/>
        <v>28.710725893824485</v>
      </c>
      <c r="N167" s="34" t="s">
        <v>92</v>
      </c>
    </row>
    <row r="168" spans="1:14" x14ac:dyDescent="0.25">
      <c r="A168" s="26" t="s">
        <v>1073</v>
      </c>
      <c r="B168" s="2" t="s">
        <v>91</v>
      </c>
      <c r="C168" s="12">
        <v>43283</v>
      </c>
      <c r="D168" s="2" t="s">
        <v>6</v>
      </c>
      <c r="E168" s="2" t="s">
        <v>2</v>
      </c>
      <c r="F168" s="13">
        <v>1000000</v>
      </c>
      <c r="G168" s="4">
        <v>344101</v>
      </c>
      <c r="H168" s="4">
        <v>40118</v>
      </c>
      <c r="I168" s="4">
        <f t="shared" si="8"/>
        <v>959882</v>
      </c>
      <c r="J168" s="4">
        <v>1406024</v>
      </c>
      <c r="K168" s="8">
        <f t="shared" si="5"/>
        <v>0.68269247182124915</v>
      </c>
      <c r="L168" s="6">
        <v>17009</v>
      </c>
      <c r="M168" s="9">
        <f t="shared" si="9"/>
        <v>58.792404021400436</v>
      </c>
      <c r="N168" s="34" t="s">
        <v>92</v>
      </c>
    </row>
    <row r="169" spans="1:14" x14ac:dyDescent="0.25">
      <c r="A169" s="26" t="s">
        <v>1074</v>
      </c>
      <c r="B169" s="2" t="s">
        <v>93</v>
      </c>
      <c r="C169" s="12">
        <v>42947</v>
      </c>
      <c r="D169" s="2" t="s">
        <v>10</v>
      </c>
      <c r="E169" s="2" t="s">
        <v>7</v>
      </c>
      <c r="F169" s="13">
        <v>65900</v>
      </c>
      <c r="G169" s="4">
        <v>89606</v>
      </c>
      <c r="H169" s="4">
        <v>17861</v>
      </c>
      <c r="I169" s="4">
        <f t="shared" si="8"/>
        <v>48039</v>
      </c>
      <c r="J169" s="4">
        <v>306747.29242000001</v>
      </c>
      <c r="K169" s="8">
        <f t="shared" si="5"/>
        <v>0.1566077392925273</v>
      </c>
      <c r="L169" s="6">
        <v>4140</v>
      </c>
      <c r="M169" s="9">
        <f t="shared" si="9"/>
        <v>15.917874396135266</v>
      </c>
      <c r="N169" s="34" t="s">
        <v>92</v>
      </c>
    </row>
    <row r="170" spans="1:14" x14ac:dyDescent="0.25">
      <c r="A170" s="26" t="s">
        <v>94</v>
      </c>
      <c r="B170" s="2" t="s">
        <v>95</v>
      </c>
      <c r="C170" s="12">
        <v>42915</v>
      </c>
      <c r="D170" s="2" t="s">
        <v>6</v>
      </c>
      <c r="E170" s="2" t="s">
        <v>2</v>
      </c>
      <c r="F170" s="13">
        <v>2550000</v>
      </c>
      <c r="G170" s="4">
        <v>1860845</v>
      </c>
      <c r="H170" s="4">
        <v>158690</v>
      </c>
      <c r="I170" s="4">
        <f t="shared" si="8"/>
        <v>2391310</v>
      </c>
      <c r="J170" s="4">
        <v>6492037.1747300001</v>
      </c>
      <c r="K170" s="8">
        <f t="shared" si="5"/>
        <v>0.36834508731836602</v>
      </c>
      <c r="L170" s="6">
        <v>111200</v>
      </c>
      <c r="M170" s="9">
        <f t="shared" si="9"/>
        <v>22.931654676258994</v>
      </c>
      <c r="N170" s="34" t="s">
        <v>92</v>
      </c>
    </row>
    <row r="171" spans="1:14" x14ac:dyDescent="0.25">
      <c r="A171" s="26" t="s">
        <v>96</v>
      </c>
      <c r="B171" s="2" t="s">
        <v>97</v>
      </c>
      <c r="C171" s="12">
        <v>42915</v>
      </c>
      <c r="D171" s="2" t="s">
        <v>98</v>
      </c>
      <c r="E171" s="2" t="s">
        <v>2</v>
      </c>
      <c r="F171" s="13">
        <v>425000</v>
      </c>
      <c r="G171" s="4">
        <v>131241</v>
      </c>
      <c r="H171" s="4">
        <v>34360</v>
      </c>
      <c r="I171" s="4">
        <f t="shared" si="8"/>
        <v>390640</v>
      </c>
      <c r="J171" s="4">
        <v>415806.69144999998</v>
      </c>
      <c r="K171" s="8">
        <f t="shared" si="5"/>
        <v>0.93947502056246679</v>
      </c>
      <c r="L171" s="6">
        <v>7668</v>
      </c>
      <c r="M171" s="9">
        <f t="shared" si="9"/>
        <v>55.425143453312465</v>
      </c>
      <c r="N171" s="34" t="s">
        <v>92</v>
      </c>
    </row>
    <row r="172" spans="1:14" x14ac:dyDescent="0.25">
      <c r="A172" s="26" t="s">
        <v>99</v>
      </c>
      <c r="B172" s="2" t="s">
        <v>100</v>
      </c>
      <c r="C172" s="12">
        <v>42885</v>
      </c>
      <c r="D172" s="2" t="s">
        <v>10</v>
      </c>
      <c r="E172" s="2" t="s">
        <v>101</v>
      </c>
      <c r="F172" s="13">
        <v>585000</v>
      </c>
      <c r="G172" s="4">
        <v>679303</v>
      </c>
      <c r="H172" s="4">
        <v>66794</v>
      </c>
      <c r="I172" s="4">
        <f t="shared" si="8"/>
        <v>518206</v>
      </c>
      <c r="J172" s="4">
        <v>2276985.1301099998</v>
      </c>
      <c r="K172" s="8">
        <f t="shared" si="5"/>
        <v>0.22758427059862521</v>
      </c>
      <c r="L172" s="6">
        <v>32131</v>
      </c>
      <c r="M172" s="9">
        <f t="shared" si="9"/>
        <v>18.206716255329745</v>
      </c>
      <c r="N172" s="34" t="s">
        <v>92</v>
      </c>
    </row>
    <row r="173" spans="1:14" x14ac:dyDescent="0.25">
      <c r="A173" s="26" t="s">
        <v>102</v>
      </c>
      <c r="B173" s="2" t="s">
        <v>103</v>
      </c>
      <c r="C173" s="12">
        <v>42853</v>
      </c>
      <c r="D173" s="2" t="s">
        <v>6</v>
      </c>
      <c r="E173" s="2" t="s">
        <v>7</v>
      </c>
      <c r="F173" s="13">
        <v>500000</v>
      </c>
      <c r="G173" s="4">
        <v>344542</v>
      </c>
      <c r="H173" s="4">
        <v>15227</v>
      </c>
      <c r="I173" s="4">
        <f t="shared" si="8"/>
        <v>484773</v>
      </c>
      <c r="J173" s="4">
        <v>1188862.8158799999</v>
      </c>
      <c r="K173" s="8">
        <f t="shared" si="5"/>
        <v>0.40776193310509889</v>
      </c>
      <c r="L173" s="6">
        <v>18000</v>
      </c>
      <c r="M173" s="9">
        <f t="shared" si="9"/>
        <v>27.777777777777779</v>
      </c>
      <c r="N173" s="34" t="s">
        <v>92</v>
      </c>
    </row>
    <row r="174" spans="1:14" x14ac:dyDescent="0.25">
      <c r="A174" s="26" t="s">
        <v>104</v>
      </c>
      <c r="B174" s="2" t="s">
        <v>105</v>
      </c>
      <c r="C174" s="12">
        <v>43217</v>
      </c>
      <c r="D174" s="2" t="s">
        <v>10</v>
      </c>
      <c r="E174" s="2" t="s">
        <v>7</v>
      </c>
      <c r="F174" s="13">
        <v>1200000</v>
      </c>
      <c r="G174" s="4">
        <v>569322</v>
      </c>
      <c r="H174" s="4">
        <v>62383</v>
      </c>
      <c r="I174" s="4">
        <f t="shared" si="8"/>
        <v>1137617</v>
      </c>
      <c r="J174" s="4">
        <v>1830104.6931400001</v>
      </c>
      <c r="K174" s="8">
        <f t="shared" si="5"/>
        <v>0.62161307178997227</v>
      </c>
      <c r="L174" s="6">
        <v>26537</v>
      </c>
      <c r="M174" s="9">
        <f t="shared" si="9"/>
        <v>45.219881674642949</v>
      </c>
      <c r="N174" s="34" t="s">
        <v>92</v>
      </c>
    </row>
    <row r="175" spans="1:14" x14ac:dyDescent="0.25">
      <c r="A175" s="26" t="s">
        <v>106</v>
      </c>
      <c r="B175" s="2" t="s">
        <v>107</v>
      </c>
      <c r="C175" s="12">
        <v>42850</v>
      </c>
      <c r="D175" s="2" t="s">
        <v>6</v>
      </c>
      <c r="E175" s="2" t="s">
        <v>2</v>
      </c>
      <c r="F175" s="13">
        <v>479500</v>
      </c>
      <c r="G175" s="4">
        <v>773302</v>
      </c>
      <c r="H175" s="4">
        <v>15582</v>
      </c>
      <c r="I175" s="4">
        <f t="shared" si="8"/>
        <v>463918</v>
      </c>
      <c r="J175" s="4">
        <v>2735451.2635300001</v>
      </c>
      <c r="K175" s="8">
        <f t="shared" si="5"/>
        <v>0.16959468669214409</v>
      </c>
      <c r="L175" s="6">
        <v>42940</v>
      </c>
      <c r="M175" s="9">
        <f t="shared" si="9"/>
        <v>11.166744294364229</v>
      </c>
      <c r="N175" s="34" t="s">
        <v>92</v>
      </c>
    </row>
    <row r="176" spans="1:14" x14ac:dyDescent="0.25">
      <c r="A176" s="26" t="s">
        <v>108</v>
      </c>
      <c r="B176" s="2" t="s">
        <v>109</v>
      </c>
      <c r="C176" s="12">
        <v>42943</v>
      </c>
      <c r="D176" s="2" t="s">
        <v>6</v>
      </c>
      <c r="E176" s="2" t="s">
        <v>2</v>
      </c>
      <c r="F176" s="13">
        <v>1300000</v>
      </c>
      <c r="G176" s="4">
        <v>636417</v>
      </c>
      <c r="H176" s="4">
        <v>22361</v>
      </c>
      <c r="I176" s="4">
        <f t="shared" si="8"/>
        <v>1277639</v>
      </c>
      <c r="J176" s="4">
        <v>2216808.66426</v>
      </c>
      <c r="K176" s="8">
        <f t="shared" si="5"/>
        <v>0.57634157633829564</v>
      </c>
      <c r="L176" s="6">
        <v>32261</v>
      </c>
      <c r="M176" s="9">
        <f t="shared" si="9"/>
        <v>40.296333033693934</v>
      </c>
      <c r="N176" s="34" t="s">
        <v>92</v>
      </c>
    </row>
    <row r="177" spans="1:14" x14ac:dyDescent="0.25">
      <c r="A177" s="26" t="s">
        <v>110</v>
      </c>
      <c r="B177" s="2" t="s">
        <v>111</v>
      </c>
      <c r="C177" s="12">
        <v>43109</v>
      </c>
      <c r="D177" s="2" t="s">
        <v>6</v>
      </c>
      <c r="E177" s="2" t="s">
        <v>7</v>
      </c>
      <c r="F177" s="13">
        <v>495000</v>
      </c>
      <c r="G177" s="4">
        <v>245227</v>
      </c>
      <c r="H177" s="4">
        <v>29846</v>
      </c>
      <c r="I177" s="4">
        <f t="shared" si="8"/>
        <v>465154</v>
      </c>
      <c r="J177" s="4">
        <v>777548.73646000004</v>
      </c>
      <c r="K177" s="8">
        <f t="shared" si="5"/>
        <v>0.59823131102718885</v>
      </c>
      <c r="L177" s="6">
        <v>19343</v>
      </c>
      <c r="M177" s="9">
        <f t="shared" si="9"/>
        <v>25.590652949387376</v>
      </c>
      <c r="N177" s="34" t="s">
        <v>92</v>
      </c>
    </row>
    <row r="178" spans="1:14" x14ac:dyDescent="0.25">
      <c r="A178" s="26" t="s">
        <v>112</v>
      </c>
      <c r="B178" s="2" t="s">
        <v>113</v>
      </c>
      <c r="C178" s="12">
        <v>43228</v>
      </c>
      <c r="D178" s="2" t="s">
        <v>10</v>
      </c>
      <c r="E178" s="2" t="s">
        <v>7</v>
      </c>
      <c r="F178" s="13">
        <v>410000</v>
      </c>
      <c r="G178" s="4">
        <v>259072</v>
      </c>
      <c r="H178" s="4">
        <v>20155</v>
      </c>
      <c r="I178" s="4">
        <f t="shared" si="8"/>
        <v>389845</v>
      </c>
      <c r="J178" s="4">
        <v>862516.24549</v>
      </c>
      <c r="K178" s="8">
        <f t="shared" si="5"/>
        <v>0.45198568958956481</v>
      </c>
      <c r="L178" s="6">
        <v>12563</v>
      </c>
      <c r="M178" s="9">
        <f t="shared" si="9"/>
        <v>32.635516994348485</v>
      </c>
      <c r="N178" s="34" t="s">
        <v>92</v>
      </c>
    </row>
    <row r="179" spans="1:14" x14ac:dyDescent="0.25">
      <c r="A179" s="26" t="s">
        <v>1075</v>
      </c>
      <c r="B179" s="2" t="s">
        <v>114</v>
      </c>
      <c r="C179" s="12">
        <v>42908</v>
      </c>
      <c r="D179" s="2" t="s">
        <v>10</v>
      </c>
      <c r="E179" s="2" t="s">
        <v>7</v>
      </c>
      <c r="F179" s="13">
        <v>340000</v>
      </c>
      <c r="G179" s="4">
        <v>346953</v>
      </c>
      <c r="H179" s="4">
        <v>29924</v>
      </c>
      <c r="I179" s="4">
        <f t="shared" si="8"/>
        <v>310076</v>
      </c>
      <c r="J179" s="4">
        <v>1144509.0252700001</v>
      </c>
      <c r="K179" s="8">
        <f t="shared" si="5"/>
        <v>0.27092490592361229</v>
      </c>
      <c r="L179" s="6">
        <v>15190</v>
      </c>
      <c r="M179" s="9">
        <f t="shared" si="9"/>
        <v>22.383146807109942</v>
      </c>
      <c r="N179" s="34" t="s">
        <v>92</v>
      </c>
    </row>
    <row r="180" spans="1:14" x14ac:dyDescent="0.25">
      <c r="A180" s="26" t="s">
        <v>115</v>
      </c>
      <c r="B180" s="2" t="s">
        <v>116</v>
      </c>
      <c r="C180" s="12">
        <v>43129</v>
      </c>
      <c r="D180" s="2" t="s">
        <v>6</v>
      </c>
      <c r="E180" s="2" t="s">
        <v>7</v>
      </c>
      <c r="F180" s="13">
        <v>630000</v>
      </c>
      <c r="G180" s="4">
        <v>219806</v>
      </c>
      <c r="H180" s="4">
        <v>28340</v>
      </c>
      <c r="I180" s="4">
        <f t="shared" si="8"/>
        <v>601660</v>
      </c>
      <c r="J180" s="4">
        <v>691212.99638999999</v>
      </c>
      <c r="K180" s="8">
        <f t="shared" si="5"/>
        <v>0.87044080933415802</v>
      </c>
      <c r="L180" s="6">
        <v>12696</v>
      </c>
      <c r="M180" s="9">
        <f t="shared" si="9"/>
        <v>49.621928166351609</v>
      </c>
      <c r="N180" s="34" t="s">
        <v>92</v>
      </c>
    </row>
    <row r="181" spans="1:14" x14ac:dyDescent="0.25">
      <c r="A181" s="26" t="s">
        <v>1076</v>
      </c>
      <c r="B181" s="2" t="s">
        <v>117</v>
      </c>
      <c r="C181" s="12">
        <v>43356</v>
      </c>
      <c r="D181" s="2" t="s">
        <v>6</v>
      </c>
      <c r="E181" s="2" t="s">
        <v>7</v>
      </c>
      <c r="F181" s="13">
        <v>1300000</v>
      </c>
      <c r="G181" s="4">
        <v>677686</v>
      </c>
      <c r="H181" s="4">
        <v>23021</v>
      </c>
      <c r="I181" s="4">
        <f t="shared" si="8"/>
        <v>1276979</v>
      </c>
      <c r="J181" s="4">
        <v>2363411.55235</v>
      </c>
      <c r="K181" s="8">
        <f t="shared" si="5"/>
        <v>0.54031173653622344</v>
      </c>
      <c r="L181" s="6">
        <v>39816</v>
      </c>
      <c r="M181" s="9">
        <f t="shared" si="9"/>
        <v>32.650190878038977</v>
      </c>
      <c r="N181" s="34" t="s">
        <v>92</v>
      </c>
    </row>
    <row r="182" spans="1:14" x14ac:dyDescent="0.25">
      <c r="A182" s="26" t="s">
        <v>1077</v>
      </c>
      <c r="B182" s="2" t="s">
        <v>118</v>
      </c>
      <c r="C182" s="12">
        <v>43236</v>
      </c>
      <c r="D182" s="2" t="s">
        <v>10</v>
      </c>
      <c r="E182" s="2" t="s">
        <v>7</v>
      </c>
      <c r="F182" s="13">
        <v>325000</v>
      </c>
      <c r="G182" s="4">
        <v>151722</v>
      </c>
      <c r="H182" s="4">
        <v>4623</v>
      </c>
      <c r="I182" s="4">
        <f t="shared" si="8"/>
        <v>320377</v>
      </c>
      <c r="J182" s="4">
        <v>531043.32129999995</v>
      </c>
      <c r="K182" s="8">
        <f t="shared" si="5"/>
        <v>0.60329729637821927</v>
      </c>
      <c r="L182" s="6">
        <v>7786</v>
      </c>
      <c r="M182" s="9">
        <f t="shared" si="9"/>
        <v>41.741587464680194</v>
      </c>
      <c r="N182" s="34" t="s">
        <v>92</v>
      </c>
    </row>
    <row r="183" spans="1:14" x14ac:dyDescent="0.25">
      <c r="A183" s="26" t="s">
        <v>1282</v>
      </c>
      <c r="B183" s="2" t="s">
        <v>119</v>
      </c>
      <c r="C183" s="12">
        <v>43266</v>
      </c>
      <c r="D183" s="2" t="s">
        <v>6</v>
      </c>
      <c r="E183" s="2" t="s">
        <v>2</v>
      </c>
      <c r="F183" s="13">
        <v>645000</v>
      </c>
      <c r="G183" s="4">
        <v>961793</v>
      </c>
      <c r="H183" s="4">
        <v>188953</v>
      </c>
      <c r="I183" s="4">
        <f t="shared" si="8"/>
        <v>456047</v>
      </c>
      <c r="J183" s="4">
        <v>2627273.0919300001</v>
      </c>
      <c r="K183" s="8">
        <f t="shared" si="5"/>
        <v>0.17358187902156261</v>
      </c>
      <c r="L183" s="6">
        <v>32890</v>
      </c>
      <c r="M183" s="9">
        <f t="shared" si="9"/>
        <v>19.610823958650045</v>
      </c>
      <c r="N183" s="34" t="s">
        <v>92</v>
      </c>
    </row>
    <row r="184" spans="1:14" x14ac:dyDescent="0.25">
      <c r="A184" s="26" t="s">
        <v>120</v>
      </c>
      <c r="B184" s="2" t="s">
        <v>121</v>
      </c>
      <c r="C184" s="12">
        <v>42853</v>
      </c>
      <c r="D184" s="2" t="s">
        <v>6</v>
      </c>
      <c r="E184" s="2" t="s">
        <v>7</v>
      </c>
      <c r="F184" s="13">
        <v>580000</v>
      </c>
      <c r="G184" s="4">
        <v>821642</v>
      </c>
      <c r="H184" s="4">
        <v>94635</v>
      </c>
      <c r="I184" s="4">
        <f t="shared" si="8"/>
        <v>485365</v>
      </c>
      <c r="J184" s="4">
        <v>2624574.00722</v>
      </c>
      <c r="K184" s="8">
        <f t="shared" si="5"/>
        <v>0.18493096352581351</v>
      </c>
      <c r="L184" s="6">
        <v>35861</v>
      </c>
      <c r="M184" s="9">
        <f t="shared" si="9"/>
        <v>16.173559019547699</v>
      </c>
      <c r="N184" s="34" t="s">
        <v>92</v>
      </c>
    </row>
    <row r="185" spans="1:14" x14ac:dyDescent="0.25">
      <c r="A185" s="26" t="s">
        <v>122</v>
      </c>
      <c r="B185" s="2" t="s">
        <v>123</v>
      </c>
      <c r="C185" s="12">
        <v>43376</v>
      </c>
      <c r="D185" s="2" t="s">
        <v>86</v>
      </c>
      <c r="E185" s="2" t="s">
        <v>7</v>
      </c>
      <c r="F185" s="13">
        <v>440000</v>
      </c>
      <c r="G185" s="4">
        <v>384039</v>
      </c>
      <c r="H185" s="4">
        <v>36935</v>
      </c>
      <c r="I185" s="4">
        <f t="shared" si="8"/>
        <v>403065</v>
      </c>
      <c r="J185" s="4">
        <v>505245.99709000002</v>
      </c>
      <c r="K185" s="8">
        <f t="shared" si="5"/>
        <v>0.79775990769146377</v>
      </c>
      <c r="L185" s="6">
        <v>3500</v>
      </c>
      <c r="M185" s="7">
        <f t="shared" si="9"/>
        <v>125.71428571428571</v>
      </c>
      <c r="N185" s="34" t="s">
        <v>124</v>
      </c>
    </row>
    <row r="186" spans="1:14" x14ac:dyDescent="0.25">
      <c r="A186" s="26" t="s">
        <v>125</v>
      </c>
      <c r="B186" s="2" t="s">
        <v>126</v>
      </c>
      <c r="C186" s="12">
        <v>43027</v>
      </c>
      <c r="D186" s="2" t="s">
        <v>6</v>
      </c>
      <c r="E186" s="2" t="s">
        <v>7</v>
      </c>
      <c r="F186" s="13">
        <v>405500</v>
      </c>
      <c r="G186" s="4">
        <v>226033</v>
      </c>
      <c r="H186" s="4">
        <v>13774</v>
      </c>
      <c r="I186" s="4">
        <f t="shared" si="8"/>
        <v>391726</v>
      </c>
      <c r="J186" s="4">
        <v>308965.06550000003</v>
      </c>
      <c r="K186" s="8">
        <f t="shared" si="5"/>
        <v>1.267865023400194</v>
      </c>
      <c r="L186" s="6">
        <v>1523</v>
      </c>
      <c r="M186" s="7">
        <f t="shared" si="9"/>
        <v>266.25082074852264</v>
      </c>
      <c r="N186" s="34" t="s">
        <v>124</v>
      </c>
    </row>
    <row r="187" spans="1:14" x14ac:dyDescent="0.25">
      <c r="A187" s="26" t="s">
        <v>127</v>
      </c>
      <c r="B187" s="2" t="s">
        <v>128</v>
      </c>
      <c r="C187" s="12">
        <v>43482</v>
      </c>
      <c r="D187" s="2" t="s">
        <v>86</v>
      </c>
      <c r="E187" s="2" t="s">
        <v>7</v>
      </c>
      <c r="F187" s="13">
        <v>365000</v>
      </c>
      <c r="G187" s="4">
        <v>245357</v>
      </c>
      <c r="H187" s="4">
        <v>39749</v>
      </c>
      <c r="I187" s="4">
        <f t="shared" si="8"/>
        <v>325251</v>
      </c>
      <c r="J187" s="4">
        <v>299283.84279000002</v>
      </c>
      <c r="K187" s="8">
        <f t="shared" si="5"/>
        <v>1.0867643136626672</v>
      </c>
      <c r="L187" s="6">
        <v>1500</v>
      </c>
      <c r="M187" s="7">
        <f t="shared" si="9"/>
        <v>243.33333333333334</v>
      </c>
      <c r="N187" s="34" t="s">
        <v>124</v>
      </c>
    </row>
    <row r="188" spans="1:14" x14ac:dyDescent="0.25">
      <c r="A188" s="26" t="s">
        <v>129</v>
      </c>
      <c r="B188" s="2" t="s">
        <v>130</v>
      </c>
      <c r="C188" s="12">
        <v>43223</v>
      </c>
      <c r="D188" s="2" t="s">
        <v>86</v>
      </c>
      <c r="E188" s="2" t="s">
        <v>2</v>
      </c>
      <c r="F188" s="13">
        <v>328000</v>
      </c>
      <c r="G188" s="4">
        <v>384669</v>
      </c>
      <c r="H188" s="4">
        <v>69687</v>
      </c>
      <c r="I188" s="4">
        <f t="shared" si="8"/>
        <v>258313</v>
      </c>
      <c r="J188" s="4">
        <v>458489.08296999999</v>
      </c>
      <c r="K188" s="8">
        <f t="shared" si="5"/>
        <v>0.56340054669720896</v>
      </c>
      <c r="L188" s="6">
        <v>3378</v>
      </c>
      <c r="M188" s="7">
        <f t="shared" si="9"/>
        <v>97.098875074008291</v>
      </c>
      <c r="N188" s="34" t="s">
        <v>124</v>
      </c>
    </row>
    <row r="189" spans="1:14" x14ac:dyDescent="0.25">
      <c r="A189" s="26" t="s">
        <v>131</v>
      </c>
      <c r="B189" s="2" t="s">
        <v>132</v>
      </c>
      <c r="C189" s="12">
        <v>43223</v>
      </c>
      <c r="D189" s="2" t="s">
        <v>6</v>
      </c>
      <c r="E189" s="2" t="s">
        <v>7</v>
      </c>
      <c r="F189" s="13">
        <v>200000</v>
      </c>
      <c r="G189" s="4">
        <v>244137</v>
      </c>
      <c r="H189" s="4">
        <v>21505</v>
      </c>
      <c r="I189" s="4">
        <f t="shared" si="8"/>
        <v>178495</v>
      </c>
      <c r="J189" s="4">
        <v>324064.04658000002</v>
      </c>
      <c r="K189" s="8">
        <f t="shared" si="5"/>
        <v>0.55080161432204999</v>
      </c>
      <c r="L189" s="6">
        <v>1993</v>
      </c>
      <c r="M189" s="7">
        <f t="shared" si="9"/>
        <v>100.35122930255896</v>
      </c>
      <c r="N189" s="34" t="s">
        <v>124</v>
      </c>
    </row>
    <row r="190" spans="1:14" x14ac:dyDescent="0.25">
      <c r="A190" s="26" t="s">
        <v>133</v>
      </c>
      <c r="B190" s="2" t="s">
        <v>134</v>
      </c>
      <c r="C190" s="12">
        <v>42914</v>
      </c>
      <c r="D190" s="2" t="s">
        <v>86</v>
      </c>
      <c r="E190" s="2" t="s">
        <v>7</v>
      </c>
      <c r="F190" s="13">
        <v>235000</v>
      </c>
      <c r="G190" s="4">
        <v>211111</v>
      </c>
      <c r="H190" s="4">
        <v>23874</v>
      </c>
      <c r="I190" s="4">
        <f t="shared" si="8"/>
        <v>211126</v>
      </c>
      <c r="J190" s="4">
        <v>272542.94031999999</v>
      </c>
      <c r="K190" s="8">
        <f t="shared" si="5"/>
        <v>0.77465224288000745</v>
      </c>
      <c r="L190" s="6">
        <v>1718</v>
      </c>
      <c r="M190" s="7">
        <f t="shared" si="9"/>
        <v>136.78696158323632</v>
      </c>
      <c r="N190" s="34" t="s">
        <v>124</v>
      </c>
    </row>
    <row r="191" spans="1:14" x14ac:dyDescent="0.25">
      <c r="A191" s="26" t="s">
        <v>135</v>
      </c>
      <c r="B191" s="2" t="s">
        <v>136</v>
      </c>
      <c r="C191" s="12">
        <v>43223</v>
      </c>
      <c r="D191" s="2" t="s">
        <v>86</v>
      </c>
      <c r="E191" s="2" t="s">
        <v>2</v>
      </c>
      <c r="F191" s="13">
        <v>200000</v>
      </c>
      <c r="G191" s="4">
        <v>274460</v>
      </c>
      <c r="H191" s="4">
        <v>33441</v>
      </c>
      <c r="I191" s="4">
        <f t="shared" si="8"/>
        <v>166559</v>
      </c>
      <c r="J191" s="4">
        <v>350828.23872000002</v>
      </c>
      <c r="K191" s="8">
        <f t="shared" si="5"/>
        <v>0.47475938826273506</v>
      </c>
      <c r="L191" s="6">
        <v>2210</v>
      </c>
      <c r="M191" s="7">
        <f t="shared" si="9"/>
        <v>90.497737556561091</v>
      </c>
      <c r="N191" s="34" t="s">
        <v>124</v>
      </c>
    </row>
    <row r="192" spans="1:14" x14ac:dyDescent="0.25">
      <c r="A192" s="26" t="s">
        <v>137</v>
      </c>
      <c r="B192" s="2" t="s">
        <v>138</v>
      </c>
      <c r="C192" s="12">
        <v>43348</v>
      </c>
      <c r="D192" s="2" t="s">
        <v>6</v>
      </c>
      <c r="E192" s="2" t="s">
        <v>7</v>
      </c>
      <c r="F192" s="13">
        <v>300000</v>
      </c>
      <c r="G192" s="4">
        <v>375809</v>
      </c>
      <c r="H192" s="4">
        <v>107846</v>
      </c>
      <c r="I192" s="4">
        <f t="shared" si="8"/>
        <v>192154</v>
      </c>
      <c r="J192" s="4">
        <v>390048.03493000002</v>
      </c>
      <c r="K192" s="8">
        <f t="shared" si="5"/>
        <v>0.49264188713188856</v>
      </c>
      <c r="L192" s="6">
        <v>2948</v>
      </c>
      <c r="M192" s="7">
        <f t="shared" si="9"/>
        <v>101.76390773405699</v>
      </c>
      <c r="N192" s="34" t="s">
        <v>124</v>
      </c>
    </row>
    <row r="193" spans="1:14" x14ac:dyDescent="0.25">
      <c r="A193" s="26" t="s">
        <v>139</v>
      </c>
      <c r="B193" s="2" t="s">
        <v>140</v>
      </c>
      <c r="C193" s="12">
        <v>43110</v>
      </c>
      <c r="D193" s="2" t="s">
        <v>6</v>
      </c>
      <c r="E193" s="2" t="s">
        <v>7</v>
      </c>
      <c r="F193" s="13">
        <v>300000</v>
      </c>
      <c r="G193" s="4">
        <v>271227</v>
      </c>
      <c r="H193" s="4">
        <v>27312</v>
      </c>
      <c r="I193" s="4">
        <f t="shared" si="8"/>
        <v>272688</v>
      </c>
      <c r="J193" s="4">
        <v>355043.66811999999</v>
      </c>
      <c r="K193" s="8">
        <f t="shared" si="5"/>
        <v>0.76804073550703378</v>
      </c>
      <c r="L193" s="6">
        <v>2400</v>
      </c>
      <c r="M193" s="7">
        <f t="shared" si="9"/>
        <v>125</v>
      </c>
      <c r="N193" s="34" t="s">
        <v>124</v>
      </c>
    </row>
    <row r="194" spans="1:14" x14ac:dyDescent="0.25">
      <c r="A194" s="26" t="s">
        <v>141</v>
      </c>
      <c r="B194" s="2" t="s">
        <v>142</v>
      </c>
      <c r="C194" s="12">
        <v>43374</v>
      </c>
      <c r="D194" s="2" t="s">
        <v>6</v>
      </c>
      <c r="E194" s="2" t="s">
        <v>2</v>
      </c>
      <c r="F194" s="13">
        <v>350000</v>
      </c>
      <c r="G194" s="4">
        <v>203705</v>
      </c>
      <c r="H194" s="4">
        <v>32400</v>
      </c>
      <c r="I194" s="4">
        <f t="shared" si="8"/>
        <v>317600</v>
      </c>
      <c r="J194" s="4">
        <v>281288.99836000003</v>
      </c>
      <c r="K194" s="8">
        <f t="shared" si="5"/>
        <v>1.1290878841750089</v>
      </c>
      <c r="L194" s="6">
        <v>1574</v>
      </c>
      <c r="M194" s="7">
        <f t="shared" si="9"/>
        <v>222.36340533672174</v>
      </c>
      <c r="N194" s="34" t="s">
        <v>124</v>
      </c>
    </row>
    <row r="195" spans="1:14" x14ac:dyDescent="0.25">
      <c r="A195" s="26" t="s">
        <v>143</v>
      </c>
      <c r="B195" s="2" t="s">
        <v>144</v>
      </c>
      <c r="C195" s="12">
        <v>43322</v>
      </c>
      <c r="D195" s="2" t="s">
        <v>86</v>
      </c>
      <c r="E195" s="2" t="s">
        <v>7</v>
      </c>
      <c r="F195" s="13">
        <v>300000</v>
      </c>
      <c r="G195" s="4">
        <v>352843</v>
      </c>
      <c r="H195" s="4">
        <v>37303</v>
      </c>
      <c r="I195" s="4">
        <f t="shared" ref="I195:I258" si="10">F195-H195</f>
        <v>262697</v>
      </c>
      <c r="J195" s="4">
        <v>459301.31004000001</v>
      </c>
      <c r="K195" s="8">
        <f t="shared" si="5"/>
        <v>0.57194916334360557</v>
      </c>
      <c r="L195" s="6">
        <v>2190</v>
      </c>
      <c r="M195" s="7">
        <f t="shared" si="9"/>
        <v>136.98630136986301</v>
      </c>
      <c r="N195" s="34" t="s">
        <v>124</v>
      </c>
    </row>
    <row r="196" spans="1:14" x14ac:dyDescent="0.25">
      <c r="A196" s="26" t="s">
        <v>145</v>
      </c>
      <c r="B196" s="2" t="s">
        <v>146</v>
      </c>
      <c r="C196" s="12">
        <v>43125</v>
      </c>
      <c r="D196" s="2" t="s">
        <v>86</v>
      </c>
      <c r="E196" s="2" t="s">
        <v>7</v>
      </c>
      <c r="F196" s="13">
        <v>165000</v>
      </c>
      <c r="G196" s="4">
        <v>155991</v>
      </c>
      <c r="H196" s="4">
        <v>30628</v>
      </c>
      <c r="I196" s="4">
        <f t="shared" si="10"/>
        <v>134372</v>
      </c>
      <c r="J196" s="4">
        <v>182478.89374</v>
      </c>
      <c r="K196" s="8">
        <f t="shared" si="5"/>
        <v>0.73637009325284608</v>
      </c>
      <c r="L196" s="6">
        <v>1552</v>
      </c>
      <c r="M196" s="7">
        <f t="shared" si="9"/>
        <v>106.31443298969072</v>
      </c>
      <c r="N196" s="34" t="s">
        <v>124</v>
      </c>
    </row>
    <row r="197" spans="1:14" x14ac:dyDescent="0.25">
      <c r="A197" s="26" t="s">
        <v>145</v>
      </c>
      <c r="B197" s="2" t="s">
        <v>146</v>
      </c>
      <c r="C197" s="12">
        <v>43382</v>
      </c>
      <c r="D197" s="2" t="s">
        <v>6</v>
      </c>
      <c r="E197" s="2" t="s">
        <v>7</v>
      </c>
      <c r="F197" s="13">
        <v>120000</v>
      </c>
      <c r="G197" s="4">
        <v>155991</v>
      </c>
      <c r="H197" s="4">
        <v>30628</v>
      </c>
      <c r="I197" s="4">
        <f t="shared" si="10"/>
        <v>89372</v>
      </c>
      <c r="J197" s="4">
        <v>182478.89374</v>
      </c>
      <c r="K197" s="8">
        <f t="shared" si="5"/>
        <v>0.48976623086798859</v>
      </c>
      <c r="L197" s="6">
        <v>1552</v>
      </c>
      <c r="M197" s="7">
        <f t="shared" si="9"/>
        <v>77.319587628865975</v>
      </c>
      <c r="N197" s="34" t="s">
        <v>124</v>
      </c>
    </row>
    <row r="198" spans="1:14" x14ac:dyDescent="0.25">
      <c r="A198" s="26" t="s">
        <v>147</v>
      </c>
      <c r="B198" s="2" t="s">
        <v>148</v>
      </c>
      <c r="C198" s="12">
        <v>43433</v>
      </c>
      <c r="D198" s="2" t="s">
        <v>6</v>
      </c>
      <c r="E198" s="2" t="s">
        <v>7</v>
      </c>
      <c r="F198" s="13">
        <v>112000</v>
      </c>
      <c r="G198" s="4">
        <v>275022</v>
      </c>
      <c r="H198" s="4">
        <v>34465</v>
      </c>
      <c r="I198" s="4">
        <f t="shared" si="10"/>
        <v>77535</v>
      </c>
      <c r="J198" s="4">
        <v>350681.22271</v>
      </c>
      <c r="K198" s="8">
        <f t="shared" si="5"/>
        <v>0.22109823674282808</v>
      </c>
      <c r="L198" s="6">
        <v>1680</v>
      </c>
      <c r="M198" s="7">
        <f t="shared" si="9"/>
        <v>66.666666666666671</v>
      </c>
      <c r="N198" s="34" t="s">
        <v>124</v>
      </c>
    </row>
    <row r="199" spans="1:14" x14ac:dyDescent="0.25">
      <c r="A199" s="26" t="s">
        <v>149</v>
      </c>
      <c r="B199" s="2" t="s">
        <v>150</v>
      </c>
      <c r="C199" s="12">
        <v>43187</v>
      </c>
      <c r="D199" s="2" t="s">
        <v>86</v>
      </c>
      <c r="E199" s="2" t="s">
        <v>7</v>
      </c>
      <c r="F199" s="13">
        <v>160000</v>
      </c>
      <c r="G199" s="4">
        <v>179922</v>
      </c>
      <c r="H199" s="4">
        <v>33743</v>
      </c>
      <c r="I199" s="4">
        <f t="shared" si="10"/>
        <v>126257</v>
      </c>
      <c r="J199" s="4">
        <v>212778.74818</v>
      </c>
      <c r="K199" s="8">
        <f t="shared" si="5"/>
        <v>0.59337222857046323</v>
      </c>
      <c r="L199" s="6">
        <v>1549</v>
      </c>
      <c r="M199" s="7">
        <f t="shared" si="9"/>
        <v>103.29244673983214</v>
      </c>
      <c r="N199" s="34" t="s">
        <v>124</v>
      </c>
    </row>
    <row r="200" spans="1:14" x14ac:dyDescent="0.25">
      <c r="A200" s="26" t="s">
        <v>151</v>
      </c>
      <c r="B200" s="2" t="s">
        <v>152</v>
      </c>
      <c r="C200" s="12">
        <v>43494</v>
      </c>
      <c r="D200" s="2" t="s">
        <v>153</v>
      </c>
      <c r="E200" s="2" t="s">
        <v>7</v>
      </c>
      <c r="F200" s="13">
        <v>350000</v>
      </c>
      <c r="G200" s="4">
        <v>489654</v>
      </c>
      <c r="H200" s="4">
        <v>43302</v>
      </c>
      <c r="I200" s="4">
        <f t="shared" si="10"/>
        <v>306698</v>
      </c>
      <c r="J200" s="4">
        <v>649711.79038999998</v>
      </c>
      <c r="K200" s="8">
        <f t="shared" si="5"/>
        <v>0.47205238466720695</v>
      </c>
      <c r="L200" s="6">
        <v>4070</v>
      </c>
      <c r="M200" s="7">
        <f t="shared" si="9"/>
        <v>85.995085995086001</v>
      </c>
      <c r="N200" s="34" t="s">
        <v>124</v>
      </c>
    </row>
    <row r="201" spans="1:14" x14ac:dyDescent="0.25">
      <c r="A201" s="26" t="s">
        <v>154</v>
      </c>
      <c r="B201" s="2" t="s">
        <v>155</v>
      </c>
      <c r="C201" s="12">
        <v>43187</v>
      </c>
      <c r="D201" s="2" t="s">
        <v>86</v>
      </c>
      <c r="E201" s="2" t="s">
        <v>7</v>
      </c>
      <c r="F201" s="13">
        <v>440000</v>
      </c>
      <c r="G201" s="4">
        <v>250552</v>
      </c>
      <c r="H201" s="4">
        <v>38862</v>
      </c>
      <c r="I201" s="4">
        <f t="shared" si="10"/>
        <v>401138</v>
      </c>
      <c r="J201" s="4">
        <v>308136.82678</v>
      </c>
      <c r="K201" s="8">
        <f t="shared" si="5"/>
        <v>1.3018177807302465</v>
      </c>
      <c r="L201" s="6">
        <v>1400</v>
      </c>
      <c r="M201" s="7">
        <f t="shared" si="9"/>
        <v>314.28571428571428</v>
      </c>
      <c r="N201" s="34" t="s">
        <v>124</v>
      </c>
    </row>
    <row r="202" spans="1:14" x14ac:dyDescent="0.25">
      <c r="A202" s="26" t="s">
        <v>156</v>
      </c>
      <c r="B202" s="2" t="s">
        <v>157</v>
      </c>
      <c r="C202" s="12">
        <v>42845</v>
      </c>
      <c r="D202" s="2" t="s">
        <v>6</v>
      </c>
      <c r="E202" s="2" t="s">
        <v>7</v>
      </c>
      <c r="F202" s="13">
        <v>112000</v>
      </c>
      <c r="G202" s="4">
        <v>180330</v>
      </c>
      <c r="H202" s="4">
        <v>39910</v>
      </c>
      <c r="I202" s="4">
        <f t="shared" si="10"/>
        <v>72090</v>
      </c>
      <c r="J202" s="4">
        <v>204395.92431</v>
      </c>
      <c r="K202" s="8">
        <f t="shared" si="5"/>
        <v>0.35269783506379349</v>
      </c>
      <c r="L202" s="6">
        <v>1313</v>
      </c>
      <c r="M202" s="7">
        <f t="shared" si="9"/>
        <v>85.300837776085302</v>
      </c>
      <c r="N202" s="34" t="s">
        <v>124</v>
      </c>
    </row>
    <row r="203" spans="1:14" x14ac:dyDescent="0.25">
      <c r="A203" s="26" t="s">
        <v>158</v>
      </c>
      <c r="B203" s="2" t="s">
        <v>159</v>
      </c>
      <c r="C203" s="12">
        <v>43242</v>
      </c>
      <c r="D203" s="2" t="s">
        <v>86</v>
      </c>
      <c r="E203" s="2" t="s">
        <v>7</v>
      </c>
      <c r="F203" s="13">
        <v>110000</v>
      </c>
      <c r="G203" s="4">
        <v>190252</v>
      </c>
      <c r="H203" s="4">
        <v>13802</v>
      </c>
      <c r="I203" s="4">
        <f t="shared" si="10"/>
        <v>96198</v>
      </c>
      <c r="J203" s="4">
        <v>256841.33916</v>
      </c>
      <c r="K203" s="8">
        <f t="shared" si="5"/>
        <v>0.37454251062004157</v>
      </c>
      <c r="L203" s="6">
        <v>2076</v>
      </c>
      <c r="M203" s="7">
        <f t="shared" si="9"/>
        <v>52.98651252408478</v>
      </c>
      <c r="N203" s="34" t="s">
        <v>124</v>
      </c>
    </row>
    <row r="204" spans="1:14" x14ac:dyDescent="0.25">
      <c r="A204" s="26" t="s">
        <v>1078</v>
      </c>
      <c r="B204" s="2" t="s">
        <v>160</v>
      </c>
      <c r="C204" s="12">
        <v>43502</v>
      </c>
      <c r="D204" s="2" t="s">
        <v>6</v>
      </c>
      <c r="E204" s="2" t="s">
        <v>2</v>
      </c>
      <c r="F204" s="13">
        <v>160000</v>
      </c>
      <c r="G204" s="4">
        <v>226643</v>
      </c>
      <c r="H204" s="4">
        <v>24366</v>
      </c>
      <c r="I204" s="4">
        <f t="shared" si="10"/>
        <v>135634</v>
      </c>
      <c r="J204" s="4">
        <v>685684.74575999996</v>
      </c>
      <c r="K204" s="5">
        <f t="shared" si="5"/>
        <v>0.19780810472845775</v>
      </c>
      <c r="L204" s="6">
        <v>8147</v>
      </c>
      <c r="M204" s="7">
        <f t="shared" si="9"/>
        <v>19.639130968454644</v>
      </c>
      <c r="N204" s="34" t="s">
        <v>161</v>
      </c>
    </row>
    <row r="205" spans="1:14" x14ac:dyDescent="0.25">
      <c r="A205" s="26" t="s">
        <v>1079</v>
      </c>
      <c r="B205" s="2" t="s">
        <v>162</v>
      </c>
      <c r="C205" s="12">
        <v>43258</v>
      </c>
      <c r="D205" s="2" t="s">
        <v>6</v>
      </c>
      <c r="E205" s="2" t="s">
        <v>7</v>
      </c>
      <c r="F205" s="13">
        <v>225000</v>
      </c>
      <c r="G205" s="4">
        <v>234165</v>
      </c>
      <c r="H205" s="4">
        <v>20777</v>
      </c>
      <c r="I205" s="4">
        <f t="shared" si="10"/>
        <v>204223</v>
      </c>
      <c r="J205" s="4">
        <v>723349.15254000004</v>
      </c>
      <c r="K205" s="5">
        <f t="shared" si="5"/>
        <v>0.28232977018481653</v>
      </c>
      <c r="L205" s="6">
        <v>6070</v>
      </c>
      <c r="M205" s="7">
        <f t="shared" si="9"/>
        <v>37.067545304777596</v>
      </c>
      <c r="N205" s="34" t="s">
        <v>161</v>
      </c>
    </row>
    <row r="206" spans="1:14" x14ac:dyDescent="0.25">
      <c r="A206" s="26" t="s">
        <v>1080</v>
      </c>
      <c r="B206" s="2" t="s">
        <v>163</v>
      </c>
      <c r="C206" s="12">
        <v>42983</v>
      </c>
      <c r="D206" s="2" t="s">
        <v>6</v>
      </c>
      <c r="E206" s="2" t="s">
        <v>7</v>
      </c>
      <c r="F206" s="13">
        <v>100000</v>
      </c>
      <c r="G206" s="4">
        <v>67247</v>
      </c>
      <c r="H206" s="4">
        <v>8959</v>
      </c>
      <c r="I206" s="4">
        <f t="shared" si="10"/>
        <v>91041</v>
      </c>
      <c r="J206" s="4">
        <v>197586.44068</v>
      </c>
      <c r="K206" s="5">
        <f t="shared" si="5"/>
        <v>0.46076542341002508</v>
      </c>
      <c r="L206" s="6">
        <v>1666</v>
      </c>
      <c r="M206" s="7">
        <f t="shared" si="9"/>
        <v>60.024009603841534</v>
      </c>
      <c r="N206" s="34" t="s">
        <v>161</v>
      </c>
    </row>
    <row r="207" spans="1:14" x14ac:dyDescent="0.25">
      <c r="A207" s="26" t="s">
        <v>1081</v>
      </c>
      <c r="B207" s="2" t="s">
        <v>164</v>
      </c>
      <c r="C207" s="12">
        <v>43469</v>
      </c>
      <c r="D207" s="2" t="s">
        <v>6</v>
      </c>
      <c r="E207" s="2" t="s">
        <v>7</v>
      </c>
      <c r="F207" s="13">
        <v>20000</v>
      </c>
      <c r="G207" s="4">
        <v>24686</v>
      </c>
      <c r="H207" s="4">
        <v>5256</v>
      </c>
      <c r="I207" s="4">
        <f t="shared" si="10"/>
        <v>14744</v>
      </c>
      <c r="J207" s="4">
        <v>65864.406780000005</v>
      </c>
      <c r="K207" s="5">
        <f t="shared" si="5"/>
        <v>0.22385383427573929</v>
      </c>
      <c r="L207" s="6">
        <v>500</v>
      </c>
      <c r="M207" s="7">
        <f t="shared" si="9"/>
        <v>40</v>
      </c>
      <c r="N207" s="34" t="s">
        <v>161</v>
      </c>
    </row>
    <row r="208" spans="1:14" x14ac:dyDescent="0.25">
      <c r="A208" s="26" t="s">
        <v>165</v>
      </c>
      <c r="B208" s="2" t="s">
        <v>166</v>
      </c>
      <c r="C208" s="12">
        <v>43095</v>
      </c>
      <c r="D208" s="2" t="s">
        <v>86</v>
      </c>
      <c r="E208" s="2" t="s">
        <v>7</v>
      </c>
      <c r="F208" s="13">
        <v>430000</v>
      </c>
      <c r="G208" s="4">
        <v>410095</v>
      </c>
      <c r="H208" s="4">
        <v>73294</v>
      </c>
      <c r="I208" s="4">
        <f t="shared" si="10"/>
        <v>356706</v>
      </c>
      <c r="J208" s="4">
        <v>1141698.3050800001</v>
      </c>
      <c r="K208" s="5">
        <f t="shared" si="5"/>
        <v>0.31243455334288617</v>
      </c>
      <c r="L208" s="6">
        <v>8530</v>
      </c>
      <c r="M208" s="7">
        <f t="shared" si="9"/>
        <v>50.410316529894487</v>
      </c>
      <c r="N208" s="34" t="s">
        <v>161</v>
      </c>
    </row>
    <row r="209" spans="1:14" x14ac:dyDescent="0.25">
      <c r="A209" s="26" t="s">
        <v>1082</v>
      </c>
      <c r="B209" s="2" t="s">
        <v>167</v>
      </c>
      <c r="C209" s="12">
        <v>42986</v>
      </c>
      <c r="D209" s="2" t="s">
        <v>6</v>
      </c>
      <c r="E209" s="2" t="s">
        <v>2</v>
      </c>
      <c r="F209" s="13">
        <v>100000</v>
      </c>
      <c r="G209" s="4">
        <v>96956</v>
      </c>
      <c r="H209" s="4">
        <v>21440</v>
      </c>
      <c r="I209" s="4">
        <f t="shared" si="10"/>
        <v>78560</v>
      </c>
      <c r="J209" s="4">
        <v>287698.61356000003</v>
      </c>
      <c r="K209" s="5">
        <f t="shared" si="5"/>
        <v>0.27306353349393592</v>
      </c>
      <c r="L209" s="6">
        <v>4140</v>
      </c>
      <c r="M209" s="7">
        <f t="shared" si="9"/>
        <v>24.154589371980677</v>
      </c>
      <c r="N209" s="34" t="s">
        <v>161</v>
      </c>
    </row>
    <row r="210" spans="1:14" x14ac:dyDescent="0.25">
      <c r="A210" s="26" t="s">
        <v>168</v>
      </c>
      <c r="B210" s="2" t="s">
        <v>169</v>
      </c>
      <c r="C210" s="12">
        <v>42886</v>
      </c>
      <c r="D210" s="2" t="s">
        <v>6</v>
      </c>
      <c r="E210" s="2" t="s">
        <v>7</v>
      </c>
      <c r="F210" s="13">
        <v>140000</v>
      </c>
      <c r="G210" s="4">
        <v>121575</v>
      </c>
      <c r="H210" s="4">
        <v>26766</v>
      </c>
      <c r="I210" s="4">
        <f t="shared" si="10"/>
        <v>113234</v>
      </c>
      <c r="J210" s="4">
        <v>321386.44068</v>
      </c>
      <c r="K210" s="5">
        <f t="shared" si="5"/>
        <v>0.35232973662614941</v>
      </c>
      <c r="L210" s="6">
        <v>5032</v>
      </c>
      <c r="M210" s="7">
        <f t="shared" si="9"/>
        <v>27.82193958664547</v>
      </c>
      <c r="N210" s="34" t="s">
        <v>161</v>
      </c>
    </row>
    <row r="211" spans="1:14" x14ac:dyDescent="0.25">
      <c r="A211" s="26" t="s">
        <v>170</v>
      </c>
      <c r="B211" s="2" t="s">
        <v>171</v>
      </c>
      <c r="C211" s="12">
        <v>43047</v>
      </c>
      <c r="D211" s="2" t="s">
        <v>6</v>
      </c>
      <c r="E211" s="2" t="s">
        <v>7</v>
      </c>
      <c r="F211" s="13">
        <v>45000</v>
      </c>
      <c r="G211" s="4">
        <v>59722</v>
      </c>
      <c r="H211" s="4">
        <v>11176</v>
      </c>
      <c r="I211" s="4">
        <f t="shared" si="10"/>
        <v>33824</v>
      </c>
      <c r="J211" s="4">
        <v>164562.71186000001</v>
      </c>
      <c r="K211" s="5">
        <f t="shared" si="5"/>
        <v>0.20553866436508053</v>
      </c>
      <c r="L211" s="6">
        <v>1329</v>
      </c>
      <c r="M211" s="7">
        <f t="shared" ref="M211:M219" si="11">F211/L211</f>
        <v>33.860045146726861</v>
      </c>
      <c r="N211" s="34" t="s">
        <v>161</v>
      </c>
    </row>
    <row r="212" spans="1:14" x14ac:dyDescent="0.25">
      <c r="A212" s="26" t="s">
        <v>172</v>
      </c>
      <c r="B212" s="2" t="s">
        <v>173</v>
      </c>
      <c r="C212" s="12">
        <v>43385</v>
      </c>
      <c r="D212" s="2" t="s">
        <v>86</v>
      </c>
      <c r="E212" s="2" t="s">
        <v>7</v>
      </c>
      <c r="F212" s="13">
        <v>42500</v>
      </c>
      <c r="G212" s="4">
        <v>66666</v>
      </c>
      <c r="H212" s="4">
        <v>10130</v>
      </c>
      <c r="I212" s="4">
        <f t="shared" si="10"/>
        <v>32370</v>
      </c>
      <c r="J212" s="4">
        <v>191647.45762999999</v>
      </c>
      <c r="K212" s="5">
        <f t="shared" si="5"/>
        <v>0.16890388424820349</v>
      </c>
      <c r="L212" s="6">
        <v>1363</v>
      </c>
      <c r="M212" s="7">
        <f t="shared" si="11"/>
        <v>31.181217901687454</v>
      </c>
      <c r="N212" s="34" t="s">
        <v>161</v>
      </c>
    </row>
    <row r="213" spans="1:14" x14ac:dyDescent="0.25">
      <c r="A213" s="26" t="s">
        <v>174</v>
      </c>
      <c r="B213" s="2" t="s">
        <v>175</v>
      </c>
      <c r="C213" s="12">
        <v>43014</v>
      </c>
      <c r="D213" s="2" t="s">
        <v>6</v>
      </c>
      <c r="E213" s="2" t="s">
        <v>7</v>
      </c>
      <c r="F213" s="13">
        <v>115000</v>
      </c>
      <c r="G213" s="4">
        <v>240615</v>
      </c>
      <c r="H213" s="4">
        <v>30701</v>
      </c>
      <c r="I213" s="4">
        <f t="shared" si="10"/>
        <v>84299</v>
      </c>
      <c r="J213" s="4">
        <v>711572.88136</v>
      </c>
      <c r="K213" s="5">
        <f t="shared" si="5"/>
        <v>0.11846853949645016</v>
      </c>
      <c r="L213" s="6">
        <v>5976</v>
      </c>
      <c r="M213" s="7">
        <f t="shared" si="11"/>
        <v>19.243641231593038</v>
      </c>
      <c r="N213" s="34" t="s">
        <v>161</v>
      </c>
    </row>
    <row r="214" spans="1:14" x14ac:dyDescent="0.25">
      <c r="A214" s="26" t="s">
        <v>176</v>
      </c>
      <c r="B214" s="2" t="s">
        <v>177</v>
      </c>
      <c r="C214" s="12">
        <v>43537</v>
      </c>
      <c r="D214" s="2" t="s">
        <v>98</v>
      </c>
      <c r="E214" s="2" t="s">
        <v>7</v>
      </c>
      <c r="F214" s="13">
        <v>170000</v>
      </c>
      <c r="G214" s="4">
        <v>119399</v>
      </c>
      <c r="H214" s="4">
        <v>11185</v>
      </c>
      <c r="I214" s="4">
        <f t="shared" si="10"/>
        <v>158815</v>
      </c>
      <c r="J214" s="4">
        <v>366827.11864</v>
      </c>
      <c r="K214" s="5">
        <f t="shared" si="5"/>
        <v>0.4329423642090629</v>
      </c>
      <c r="L214" s="6">
        <v>3150</v>
      </c>
      <c r="M214" s="7">
        <f t="shared" si="11"/>
        <v>53.968253968253968</v>
      </c>
      <c r="N214" s="34" t="s">
        <v>161</v>
      </c>
    </row>
    <row r="215" spans="1:14" x14ac:dyDescent="0.25">
      <c r="A215" s="26" t="s">
        <v>178</v>
      </c>
      <c r="B215" s="2" t="s">
        <v>179</v>
      </c>
      <c r="C215" s="12">
        <v>43398</v>
      </c>
      <c r="D215" s="2" t="s">
        <v>86</v>
      </c>
      <c r="E215" s="2" t="s">
        <v>7</v>
      </c>
      <c r="F215" s="13">
        <v>300000</v>
      </c>
      <c r="G215" s="4">
        <v>206136</v>
      </c>
      <c r="H215" s="4">
        <v>50601</v>
      </c>
      <c r="I215" s="4">
        <f t="shared" si="10"/>
        <v>249399</v>
      </c>
      <c r="J215" s="4">
        <v>527237.28813999996</v>
      </c>
      <c r="K215" s="5">
        <f t="shared" si="5"/>
        <v>0.47302989680383878</v>
      </c>
      <c r="L215" s="6">
        <v>4819</v>
      </c>
      <c r="M215" s="7">
        <f t="shared" si="11"/>
        <v>62.2535795808259</v>
      </c>
      <c r="N215" s="34" t="s">
        <v>161</v>
      </c>
    </row>
    <row r="216" spans="1:14" x14ac:dyDescent="0.25">
      <c r="A216" s="26" t="s">
        <v>180</v>
      </c>
      <c r="B216" s="2" t="s">
        <v>181</v>
      </c>
      <c r="C216" s="12">
        <v>43369</v>
      </c>
      <c r="D216" s="2" t="s">
        <v>6</v>
      </c>
      <c r="E216" s="2" t="s">
        <v>2</v>
      </c>
      <c r="F216" s="13">
        <v>641000</v>
      </c>
      <c r="G216" s="4">
        <v>514241</v>
      </c>
      <c r="H216" s="4">
        <v>63892</v>
      </c>
      <c r="I216" s="4">
        <f t="shared" si="10"/>
        <v>577108</v>
      </c>
      <c r="J216" s="4">
        <v>1526606.77966</v>
      </c>
      <c r="K216" s="5">
        <f t="shared" si="5"/>
        <v>0.37803316983076107</v>
      </c>
      <c r="L216" s="6">
        <v>9452</v>
      </c>
      <c r="M216" s="7">
        <f t="shared" si="11"/>
        <v>67.816335167160389</v>
      </c>
      <c r="N216" s="34" t="s">
        <v>161</v>
      </c>
    </row>
    <row r="217" spans="1:14" x14ac:dyDescent="0.25">
      <c r="A217" s="26" t="s">
        <v>182</v>
      </c>
      <c r="B217" s="2" t="s">
        <v>183</v>
      </c>
      <c r="C217" s="12">
        <v>43531</v>
      </c>
      <c r="D217" s="2" t="s">
        <v>6</v>
      </c>
      <c r="E217" s="2" t="s">
        <v>7</v>
      </c>
      <c r="F217" s="13">
        <v>128750</v>
      </c>
      <c r="G217" s="4">
        <v>105766</v>
      </c>
      <c r="H217" s="4">
        <v>16300</v>
      </c>
      <c r="I217" s="4">
        <f t="shared" si="10"/>
        <v>112450</v>
      </c>
      <c r="J217" s="4">
        <v>303274.57627000002</v>
      </c>
      <c r="K217" s="5">
        <f t="shared" si="5"/>
        <v>0.37078610869078504</v>
      </c>
      <c r="L217" s="6">
        <v>2809</v>
      </c>
      <c r="M217" s="7">
        <f t="shared" si="11"/>
        <v>45.83481666073336</v>
      </c>
      <c r="N217" s="34" t="s">
        <v>161</v>
      </c>
    </row>
    <row r="218" spans="1:14" x14ac:dyDescent="0.25">
      <c r="A218" s="26" t="s">
        <v>1083</v>
      </c>
      <c r="B218" s="2" t="s">
        <v>184</v>
      </c>
      <c r="C218" s="12">
        <v>42923</v>
      </c>
      <c r="D218" s="2" t="s">
        <v>6</v>
      </c>
      <c r="E218" s="2" t="s">
        <v>7</v>
      </c>
      <c r="F218" s="13">
        <v>49000</v>
      </c>
      <c r="G218" s="4">
        <v>49278</v>
      </c>
      <c r="H218" s="4">
        <v>3998</v>
      </c>
      <c r="I218" s="4">
        <f t="shared" si="10"/>
        <v>45002</v>
      </c>
      <c r="J218" s="4">
        <v>153491.52541999999</v>
      </c>
      <c r="K218" s="5">
        <f t="shared" si="5"/>
        <v>0.29318882509546174</v>
      </c>
      <c r="L218" s="6">
        <v>1164</v>
      </c>
      <c r="M218" s="7">
        <f t="shared" si="11"/>
        <v>42.096219931271477</v>
      </c>
      <c r="N218" s="34" t="s">
        <v>161</v>
      </c>
    </row>
    <row r="219" spans="1:14" x14ac:dyDescent="0.25">
      <c r="A219" s="26" t="s">
        <v>185</v>
      </c>
      <c r="B219" s="2" t="s">
        <v>186</v>
      </c>
      <c r="C219" s="12">
        <v>43322</v>
      </c>
      <c r="D219" s="2" t="s">
        <v>6</v>
      </c>
      <c r="E219" s="2" t="s">
        <v>7</v>
      </c>
      <c r="F219" s="13">
        <v>260000</v>
      </c>
      <c r="G219" s="4">
        <v>155205</v>
      </c>
      <c r="H219" s="4">
        <v>16112</v>
      </c>
      <c r="I219" s="4">
        <f t="shared" si="10"/>
        <v>243888</v>
      </c>
      <c r="J219" s="4">
        <v>499603.38983</v>
      </c>
      <c r="K219" s="5">
        <f t="shared" si="5"/>
        <v>0.48816322099613407</v>
      </c>
      <c r="L219" s="6">
        <v>4216</v>
      </c>
      <c r="M219" s="7">
        <f t="shared" si="11"/>
        <v>61.669829222011387</v>
      </c>
      <c r="N219" s="34" t="s">
        <v>161</v>
      </c>
    </row>
    <row r="220" spans="1:14" x14ac:dyDescent="0.25">
      <c r="A220" s="26" t="s">
        <v>187</v>
      </c>
      <c r="B220" s="2" t="s">
        <v>188</v>
      </c>
      <c r="C220" s="12">
        <v>43312</v>
      </c>
      <c r="D220" s="2" t="s">
        <v>6</v>
      </c>
      <c r="E220" s="2" t="s">
        <v>7</v>
      </c>
      <c r="F220" s="13">
        <v>9577346</v>
      </c>
      <c r="G220" s="4">
        <v>2192706</v>
      </c>
      <c r="H220" s="4">
        <v>107130</v>
      </c>
      <c r="I220" s="4">
        <f t="shared" si="10"/>
        <v>9470216</v>
      </c>
      <c r="J220" s="4">
        <v>5682768.3923699996</v>
      </c>
      <c r="K220" s="5">
        <f>I220/J220</f>
        <v>1.6664793189029554</v>
      </c>
      <c r="L220" s="6">
        <v>42408</v>
      </c>
      <c r="M220" s="7">
        <f>I220/L220</f>
        <v>223.31201660064139</v>
      </c>
      <c r="N220" s="34" t="s">
        <v>189</v>
      </c>
    </row>
    <row r="221" spans="1:14" x14ac:dyDescent="0.25">
      <c r="A221" s="26" t="s">
        <v>1084</v>
      </c>
      <c r="B221" s="2" t="s">
        <v>190</v>
      </c>
      <c r="C221" s="12">
        <v>43467</v>
      </c>
      <c r="D221" s="2" t="s">
        <v>86</v>
      </c>
      <c r="E221" s="2" t="s">
        <v>7</v>
      </c>
      <c r="F221" s="13">
        <v>1800000</v>
      </c>
      <c r="G221" s="4">
        <v>1383233</v>
      </c>
      <c r="H221" s="4">
        <v>44439</v>
      </c>
      <c r="I221" s="4">
        <f t="shared" si="10"/>
        <v>1755561</v>
      </c>
      <c r="J221" s="4">
        <v>3647940.0545000001</v>
      </c>
      <c r="K221" s="5">
        <f>I221/J221</f>
        <v>0.48124721727112468</v>
      </c>
      <c r="L221" s="6">
        <v>61309</v>
      </c>
      <c r="M221" s="7">
        <f>I221/L221</f>
        <v>28.634637655156666</v>
      </c>
      <c r="N221" s="34" t="s">
        <v>189</v>
      </c>
    </row>
    <row r="222" spans="1:14" x14ac:dyDescent="0.25">
      <c r="A222" s="26" t="s">
        <v>1085</v>
      </c>
      <c r="B222" s="2" t="s">
        <v>191</v>
      </c>
      <c r="C222" s="12">
        <v>42895</v>
      </c>
      <c r="D222" s="2" t="s">
        <v>6</v>
      </c>
      <c r="E222" s="2" t="s">
        <v>7</v>
      </c>
      <c r="F222" s="13">
        <v>495000</v>
      </c>
      <c r="G222" s="4">
        <v>305644</v>
      </c>
      <c r="H222" s="4">
        <v>186820</v>
      </c>
      <c r="I222" s="4">
        <f t="shared" si="10"/>
        <v>308180</v>
      </c>
      <c r="J222" s="4">
        <v>568535.88517000002</v>
      </c>
      <c r="K222" s="5">
        <f t="shared" ref="K222:K241" si="12">I222/J222</f>
        <v>0.54205901164506076</v>
      </c>
      <c r="L222" s="6">
        <v>5507</v>
      </c>
      <c r="M222" s="7">
        <f t="shared" ref="M222:M241" si="13">I222/L222</f>
        <v>55.961503540947888</v>
      </c>
      <c r="N222" s="34" t="s">
        <v>192</v>
      </c>
    </row>
    <row r="223" spans="1:14" x14ac:dyDescent="0.25">
      <c r="A223" s="26" t="s">
        <v>1086</v>
      </c>
      <c r="B223" s="2" t="s">
        <v>193</v>
      </c>
      <c r="C223" s="12">
        <v>42856</v>
      </c>
      <c r="D223" s="2" t="s">
        <v>10</v>
      </c>
      <c r="E223" s="2" t="s">
        <v>7</v>
      </c>
      <c r="F223" s="13">
        <v>275000</v>
      </c>
      <c r="G223" s="4">
        <v>169755</v>
      </c>
      <c r="H223" s="4">
        <v>84357</v>
      </c>
      <c r="I223" s="4">
        <f t="shared" si="10"/>
        <v>190643</v>
      </c>
      <c r="J223" s="4">
        <v>408602.87080999999</v>
      </c>
      <c r="K223" s="5">
        <f t="shared" si="12"/>
        <v>0.46657283543328026</v>
      </c>
      <c r="L223" s="6">
        <v>3601</v>
      </c>
      <c r="M223" s="7">
        <f t="shared" si="13"/>
        <v>52.94168286587059</v>
      </c>
      <c r="N223" s="34" t="s">
        <v>192</v>
      </c>
    </row>
    <row r="224" spans="1:14" x14ac:dyDescent="0.25">
      <c r="A224" s="26" t="s">
        <v>1087</v>
      </c>
      <c r="B224" s="2" t="s">
        <v>194</v>
      </c>
      <c r="C224" s="12">
        <v>43008</v>
      </c>
      <c r="D224" s="2" t="s">
        <v>98</v>
      </c>
      <c r="E224" s="2" t="s">
        <v>2</v>
      </c>
      <c r="F224" s="13">
        <v>280000</v>
      </c>
      <c r="G224" s="4">
        <v>242116</v>
      </c>
      <c r="H224" s="4">
        <v>114663</v>
      </c>
      <c r="I224" s="4">
        <f t="shared" si="10"/>
        <v>165337</v>
      </c>
      <c r="J224" s="4">
        <v>510985.57744000002</v>
      </c>
      <c r="K224" s="5">
        <f t="shared" si="12"/>
        <v>0.3235649053508049</v>
      </c>
      <c r="L224" s="6">
        <v>3441</v>
      </c>
      <c r="M224" s="7">
        <f t="shared" si="13"/>
        <v>48.049113629758793</v>
      </c>
      <c r="N224" s="34" t="s">
        <v>192</v>
      </c>
    </row>
    <row r="225" spans="1:14" x14ac:dyDescent="0.25">
      <c r="A225" s="26" t="s">
        <v>195</v>
      </c>
      <c r="B225" s="2" t="s">
        <v>196</v>
      </c>
      <c r="C225" s="12">
        <v>43483</v>
      </c>
      <c r="D225" s="2" t="s">
        <v>6</v>
      </c>
      <c r="E225" s="2" t="s">
        <v>7</v>
      </c>
      <c r="F225" s="13">
        <v>250000</v>
      </c>
      <c r="G225" s="4">
        <v>143081</v>
      </c>
      <c r="H225" s="4">
        <v>17485</v>
      </c>
      <c r="I225" s="4">
        <f t="shared" si="10"/>
        <v>232515</v>
      </c>
      <c r="J225" s="4">
        <v>600937.79903999995</v>
      </c>
      <c r="K225" s="5">
        <f t="shared" si="12"/>
        <v>0.38692024427726707</v>
      </c>
      <c r="L225" s="6">
        <v>5956</v>
      </c>
      <c r="M225" s="7">
        <f t="shared" si="13"/>
        <v>39.038784419073203</v>
      </c>
      <c r="N225" s="34" t="s">
        <v>192</v>
      </c>
    </row>
    <row r="226" spans="1:14" x14ac:dyDescent="0.25">
      <c r="A226" s="26" t="s">
        <v>197</v>
      </c>
      <c r="B226" s="2" t="s">
        <v>198</v>
      </c>
      <c r="C226" s="12">
        <v>42872</v>
      </c>
      <c r="D226" s="2" t="s">
        <v>10</v>
      </c>
      <c r="E226" s="2" t="s">
        <v>7</v>
      </c>
      <c r="F226" s="13">
        <v>100000</v>
      </c>
      <c r="G226" s="4">
        <v>62656</v>
      </c>
      <c r="H226" s="4">
        <v>13750</v>
      </c>
      <c r="I226" s="4">
        <f t="shared" si="10"/>
        <v>86250</v>
      </c>
      <c r="J226" s="4">
        <v>234000</v>
      </c>
      <c r="K226" s="5">
        <f t="shared" si="12"/>
        <v>0.36858974358974361</v>
      </c>
      <c r="L226" s="6">
        <v>2380</v>
      </c>
      <c r="M226" s="7">
        <f t="shared" si="13"/>
        <v>36.239495798319325</v>
      </c>
      <c r="N226" s="34" t="s">
        <v>192</v>
      </c>
    </row>
    <row r="227" spans="1:14" x14ac:dyDescent="0.25">
      <c r="A227" s="26" t="s">
        <v>199</v>
      </c>
      <c r="B227" s="2" t="s">
        <v>200</v>
      </c>
      <c r="C227" s="12">
        <v>43438</v>
      </c>
      <c r="D227" s="2" t="s">
        <v>6</v>
      </c>
      <c r="E227" s="2" t="s">
        <v>7</v>
      </c>
      <c r="F227" s="13">
        <v>100000</v>
      </c>
      <c r="G227" s="4">
        <v>78921</v>
      </c>
      <c r="H227" s="4">
        <v>1587</v>
      </c>
      <c r="I227" s="4">
        <f t="shared" si="10"/>
        <v>98413</v>
      </c>
      <c r="J227" s="4">
        <v>370019.13876</v>
      </c>
      <c r="K227" s="5">
        <f t="shared" si="12"/>
        <v>0.26596732355466662</v>
      </c>
      <c r="L227" s="6">
        <v>3303</v>
      </c>
      <c r="M227" s="7">
        <f t="shared" si="13"/>
        <v>29.795034816833184</v>
      </c>
      <c r="N227" s="34" t="s">
        <v>192</v>
      </c>
    </row>
    <row r="228" spans="1:14" x14ac:dyDescent="0.25">
      <c r="A228" s="26" t="s">
        <v>201</v>
      </c>
      <c r="B228" s="2" t="s">
        <v>202</v>
      </c>
      <c r="C228" s="12">
        <v>43404</v>
      </c>
      <c r="D228" s="2" t="s">
        <v>86</v>
      </c>
      <c r="E228" s="2" t="s">
        <v>7</v>
      </c>
      <c r="F228" s="13">
        <v>122000</v>
      </c>
      <c r="G228" s="4">
        <v>103689</v>
      </c>
      <c r="H228" s="4">
        <v>1024</v>
      </c>
      <c r="I228" s="4">
        <f t="shared" si="10"/>
        <v>120976</v>
      </c>
      <c r="J228" s="4">
        <v>491220.09568999999</v>
      </c>
      <c r="K228" s="5">
        <f t="shared" si="12"/>
        <v>0.24627656942672341</v>
      </c>
      <c r="L228" s="6">
        <v>4064</v>
      </c>
      <c r="M228" s="7">
        <f t="shared" si="13"/>
        <v>29.76771653543307</v>
      </c>
      <c r="N228" s="34" t="s">
        <v>192</v>
      </c>
    </row>
    <row r="229" spans="1:14" x14ac:dyDescent="0.25">
      <c r="A229" s="26" t="s">
        <v>1088</v>
      </c>
      <c r="B229" s="2" t="s">
        <v>203</v>
      </c>
      <c r="C229" s="12">
        <v>43355</v>
      </c>
      <c r="D229" s="2" t="s">
        <v>86</v>
      </c>
      <c r="E229" s="2" t="s">
        <v>2</v>
      </c>
      <c r="F229" s="13">
        <v>100000</v>
      </c>
      <c r="G229" s="4">
        <v>84502</v>
      </c>
      <c r="H229" s="4">
        <v>9973</v>
      </c>
      <c r="I229" s="4">
        <f t="shared" si="10"/>
        <v>90027</v>
      </c>
      <c r="J229" s="4">
        <v>368955.44555</v>
      </c>
      <c r="K229" s="5">
        <f t="shared" si="12"/>
        <v>0.24400507184762435</v>
      </c>
      <c r="L229" s="6">
        <v>3065</v>
      </c>
      <c r="M229" s="7">
        <f t="shared" si="13"/>
        <v>29.372593800978795</v>
      </c>
      <c r="N229" s="34" t="s">
        <v>192</v>
      </c>
    </row>
    <row r="230" spans="1:14" x14ac:dyDescent="0.25">
      <c r="A230" s="26" t="s">
        <v>204</v>
      </c>
      <c r="B230" s="2" t="s">
        <v>205</v>
      </c>
      <c r="C230" s="12">
        <v>43447</v>
      </c>
      <c r="D230" s="2" t="s">
        <v>86</v>
      </c>
      <c r="E230" s="2" t="s">
        <v>7</v>
      </c>
      <c r="F230" s="13">
        <v>110000</v>
      </c>
      <c r="G230" s="4">
        <v>94530</v>
      </c>
      <c r="H230" s="4">
        <v>20557</v>
      </c>
      <c r="I230" s="4">
        <f t="shared" si="10"/>
        <v>89443</v>
      </c>
      <c r="J230" s="4">
        <v>353937.79904000001</v>
      </c>
      <c r="K230" s="5">
        <f t="shared" si="12"/>
        <v>0.25270824490235266</v>
      </c>
      <c r="L230" s="6">
        <v>3294</v>
      </c>
      <c r="M230" s="7">
        <f t="shared" si="13"/>
        <v>27.153309046751669</v>
      </c>
      <c r="N230" s="34" t="s">
        <v>192</v>
      </c>
    </row>
    <row r="231" spans="1:14" x14ac:dyDescent="0.25">
      <c r="A231" s="26" t="s">
        <v>206</v>
      </c>
      <c r="B231" s="2" t="s">
        <v>207</v>
      </c>
      <c r="C231" s="12">
        <v>42837</v>
      </c>
      <c r="D231" s="2" t="s">
        <v>10</v>
      </c>
      <c r="E231" s="2" t="s">
        <v>7</v>
      </c>
      <c r="F231" s="13">
        <v>80000</v>
      </c>
      <c r="G231" s="4">
        <v>61505</v>
      </c>
      <c r="H231" s="4">
        <v>3114</v>
      </c>
      <c r="I231" s="4">
        <f t="shared" si="10"/>
        <v>76886</v>
      </c>
      <c r="J231" s="4">
        <v>279382.77512000001</v>
      </c>
      <c r="K231" s="5">
        <f t="shared" si="12"/>
        <v>0.27519949992255627</v>
      </c>
      <c r="L231" s="6">
        <v>3246</v>
      </c>
      <c r="M231" s="7">
        <f t="shared" si="13"/>
        <v>23.686383240911891</v>
      </c>
      <c r="N231" s="34" t="s">
        <v>192</v>
      </c>
    </row>
    <row r="232" spans="1:14" x14ac:dyDescent="0.25">
      <c r="A232" s="26" t="s">
        <v>208</v>
      </c>
      <c r="B232" s="2" t="s">
        <v>209</v>
      </c>
      <c r="C232" s="12">
        <v>43327</v>
      </c>
      <c r="D232" s="2" t="s">
        <v>6</v>
      </c>
      <c r="E232" s="2" t="s">
        <v>2</v>
      </c>
      <c r="F232" s="13">
        <v>120000</v>
      </c>
      <c r="G232" s="4">
        <v>118013</v>
      </c>
      <c r="H232" s="4">
        <v>6620</v>
      </c>
      <c r="I232" s="4">
        <f t="shared" si="10"/>
        <v>113380</v>
      </c>
      <c r="J232" s="4">
        <v>532980.86124</v>
      </c>
      <c r="K232" s="5">
        <f t="shared" si="12"/>
        <v>0.2127280888402206</v>
      </c>
      <c r="L232" s="6">
        <v>4912</v>
      </c>
      <c r="M232" s="7">
        <f t="shared" si="13"/>
        <v>23.082247557003257</v>
      </c>
      <c r="N232" s="34" t="s">
        <v>192</v>
      </c>
    </row>
    <row r="233" spans="1:14" x14ac:dyDescent="0.25">
      <c r="A233" s="26" t="s">
        <v>1089</v>
      </c>
      <c r="B233" s="2" t="s">
        <v>210</v>
      </c>
      <c r="C233" s="12">
        <v>43465</v>
      </c>
      <c r="D233" s="2" t="s">
        <v>6</v>
      </c>
      <c r="E233" s="2" t="s">
        <v>2</v>
      </c>
      <c r="F233" s="13">
        <v>100000</v>
      </c>
      <c r="G233" s="4">
        <v>93771</v>
      </c>
      <c r="H233" s="4">
        <v>33081</v>
      </c>
      <c r="I233" s="4">
        <f t="shared" si="10"/>
        <v>66919</v>
      </c>
      <c r="J233" s="4">
        <v>290382.77512000001</v>
      </c>
      <c r="K233" s="5">
        <f t="shared" si="12"/>
        <v>0.2304509968690322</v>
      </c>
      <c r="L233" s="6">
        <v>2946</v>
      </c>
      <c r="M233" s="7">
        <f t="shared" si="13"/>
        <v>22.715207060420909</v>
      </c>
      <c r="N233" s="34" t="s">
        <v>192</v>
      </c>
    </row>
    <row r="234" spans="1:14" x14ac:dyDescent="0.25">
      <c r="A234" s="26" t="s">
        <v>211</v>
      </c>
      <c r="B234" s="2" t="s">
        <v>212</v>
      </c>
      <c r="C234" s="12">
        <v>43364</v>
      </c>
      <c r="D234" s="2" t="s">
        <v>98</v>
      </c>
      <c r="E234" s="2" t="s">
        <v>7</v>
      </c>
      <c r="F234" s="13">
        <v>99000</v>
      </c>
      <c r="G234" s="4">
        <v>98353</v>
      </c>
      <c r="H234" s="4">
        <v>34082</v>
      </c>
      <c r="I234" s="4">
        <f t="shared" si="10"/>
        <v>64918</v>
      </c>
      <c r="J234" s="4">
        <v>307516.74641000002</v>
      </c>
      <c r="K234" s="5">
        <f t="shared" si="12"/>
        <v>0.21110395046079011</v>
      </c>
      <c r="L234" s="6">
        <v>3298</v>
      </c>
      <c r="M234" s="7">
        <f t="shared" si="13"/>
        <v>19.684050939963615</v>
      </c>
      <c r="N234" s="34" t="s">
        <v>192</v>
      </c>
    </row>
    <row r="235" spans="1:14" x14ac:dyDescent="0.25">
      <c r="A235" s="26" t="s">
        <v>1090</v>
      </c>
      <c r="B235" s="2" t="s">
        <v>213</v>
      </c>
      <c r="C235" s="12">
        <v>43438</v>
      </c>
      <c r="D235" s="2" t="s">
        <v>6</v>
      </c>
      <c r="E235" s="2" t="s">
        <v>7</v>
      </c>
      <c r="F235" s="13">
        <v>140000</v>
      </c>
      <c r="G235" s="4">
        <v>151378</v>
      </c>
      <c r="H235" s="4">
        <v>47834</v>
      </c>
      <c r="I235" s="4">
        <f t="shared" si="10"/>
        <v>92166</v>
      </c>
      <c r="J235" s="4">
        <v>495425.83731999999</v>
      </c>
      <c r="K235" s="5">
        <f t="shared" si="12"/>
        <v>0.18603389863268102</v>
      </c>
      <c r="L235" s="6">
        <v>4993</v>
      </c>
      <c r="M235" s="7">
        <f t="shared" si="13"/>
        <v>18.459042659723615</v>
      </c>
      <c r="N235" s="34" t="s">
        <v>192</v>
      </c>
    </row>
    <row r="236" spans="1:14" x14ac:dyDescent="0.25">
      <c r="A236" s="26" t="s">
        <v>214</v>
      </c>
      <c r="B236" s="2" t="s">
        <v>215</v>
      </c>
      <c r="C236" s="12">
        <v>43341</v>
      </c>
      <c r="D236" s="2" t="s">
        <v>6</v>
      </c>
      <c r="E236" s="2" t="s">
        <v>7</v>
      </c>
      <c r="F236" s="13">
        <v>150000</v>
      </c>
      <c r="G236" s="4">
        <v>237242</v>
      </c>
      <c r="H236" s="4">
        <v>63253</v>
      </c>
      <c r="I236" s="4">
        <f t="shared" si="10"/>
        <v>86747</v>
      </c>
      <c r="J236" s="4">
        <v>832483.25358999998</v>
      </c>
      <c r="K236" s="5">
        <f t="shared" si="12"/>
        <v>0.10420269672202091</v>
      </c>
      <c r="L236" s="6">
        <v>6142</v>
      </c>
      <c r="M236" s="7">
        <f t="shared" si="13"/>
        <v>14.123575382611527</v>
      </c>
      <c r="N236" s="34" t="s">
        <v>192</v>
      </c>
    </row>
    <row r="237" spans="1:14" x14ac:dyDescent="0.25">
      <c r="A237" s="26" t="s">
        <v>1091</v>
      </c>
      <c r="B237" s="2" t="s">
        <v>216</v>
      </c>
      <c r="C237" s="12">
        <v>42877</v>
      </c>
      <c r="D237" s="2" t="s">
        <v>6</v>
      </c>
      <c r="E237" s="2" t="s">
        <v>7</v>
      </c>
      <c r="F237" s="13">
        <v>100000</v>
      </c>
      <c r="G237" s="4">
        <v>115014</v>
      </c>
      <c r="H237" s="4">
        <v>11681</v>
      </c>
      <c r="I237" s="4">
        <f t="shared" si="10"/>
        <v>88319</v>
      </c>
      <c r="J237" s="4">
        <v>494416.26793999999</v>
      </c>
      <c r="K237" s="5">
        <f t="shared" si="12"/>
        <v>0.17863287623601815</v>
      </c>
      <c r="L237" s="6">
        <v>6952</v>
      </c>
      <c r="M237" s="7">
        <f t="shared" si="13"/>
        <v>12.704113924050633</v>
      </c>
      <c r="N237" s="34" t="s">
        <v>192</v>
      </c>
    </row>
    <row r="238" spans="1:14" x14ac:dyDescent="0.25">
      <c r="A238" s="26" t="s">
        <v>1092</v>
      </c>
      <c r="B238" s="2" t="s">
        <v>217</v>
      </c>
      <c r="C238" s="12">
        <v>43202</v>
      </c>
      <c r="D238" s="2" t="s">
        <v>6</v>
      </c>
      <c r="E238" s="2" t="s">
        <v>7</v>
      </c>
      <c r="F238" s="13">
        <v>42500</v>
      </c>
      <c r="G238" s="4">
        <v>82381</v>
      </c>
      <c r="H238" s="4">
        <v>4988</v>
      </c>
      <c r="I238" s="4">
        <f t="shared" si="10"/>
        <v>37512</v>
      </c>
      <c r="J238" s="4">
        <v>370301.43540999998</v>
      </c>
      <c r="K238" s="5">
        <f t="shared" si="12"/>
        <v>0.10130125463452899</v>
      </c>
      <c r="L238" s="6">
        <v>3346</v>
      </c>
      <c r="M238" s="7">
        <f t="shared" si="13"/>
        <v>11.210998206814107</v>
      </c>
      <c r="N238" s="34" t="s">
        <v>192</v>
      </c>
    </row>
    <row r="239" spans="1:14" x14ac:dyDescent="0.25">
      <c r="A239" s="26" t="s">
        <v>218</v>
      </c>
      <c r="B239" s="2" t="s">
        <v>219</v>
      </c>
      <c r="C239" s="12">
        <v>42970</v>
      </c>
      <c r="D239" s="2" t="s">
        <v>98</v>
      </c>
      <c r="E239" s="2" t="s">
        <v>7</v>
      </c>
      <c r="F239" s="13">
        <v>55000</v>
      </c>
      <c r="G239" s="4">
        <v>83264</v>
      </c>
      <c r="H239" s="4">
        <v>29135</v>
      </c>
      <c r="I239" s="4">
        <f t="shared" si="10"/>
        <v>25865</v>
      </c>
      <c r="J239" s="4">
        <v>258990.43062</v>
      </c>
      <c r="K239" s="5">
        <f t="shared" si="12"/>
        <v>9.9868554749615632E-2</v>
      </c>
      <c r="L239" s="6">
        <v>2335</v>
      </c>
      <c r="M239" s="7">
        <f t="shared" si="13"/>
        <v>11.077087794432549</v>
      </c>
      <c r="N239" s="34" t="s">
        <v>192</v>
      </c>
    </row>
    <row r="240" spans="1:14" x14ac:dyDescent="0.25">
      <c r="A240" s="26" t="s">
        <v>1093</v>
      </c>
      <c r="B240" s="2" t="s">
        <v>220</v>
      </c>
      <c r="C240" s="12">
        <v>42907</v>
      </c>
      <c r="D240" s="2" t="s">
        <v>6</v>
      </c>
      <c r="E240" s="2" t="s">
        <v>7</v>
      </c>
      <c r="F240" s="13">
        <v>16000</v>
      </c>
      <c r="G240" s="4">
        <v>23547</v>
      </c>
      <c r="H240" s="4">
        <v>788</v>
      </c>
      <c r="I240" s="4">
        <f t="shared" si="10"/>
        <v>15212</v>
      </c>
      <c r="J240" s="4">
        <v>108894.73684</v>
      </c>
      <c r="K240" s="5">
        <f t="shared" si="12"/>
        <v>0.13969453842706031</v>
      </c>
      <c r="L240" s="6">
        <v>1440</v>
      </c>
      <c r="M240" s="7">
        <f t="shared" si="13"/>
        <v>10.563888888888888</v>
      </c>
      <c r="N240" s="34" t="s">
        <v>192</v>
      </c>
    </row>
    <row r="241" spans="1:14" x14ac:dyDescent="0.25">
      <c r="A241" s="26" t="s">
        <v>221</v>
      </c>
      <c r="B241" s="2" t="s">
        <v>222</v>
      </c>
      <c r="C241" s="12">
        <v>42914</v>
      </c>
      <c r="D241" s="2" t="s">
        <v>86</v>
      </c>
      <c r="E241" s="2" t="s">
        <v>2</v>
      </c>
      <c r="F241" s="13">
        <v>58000</v>
      </c>
      <c r="G241" s="4">
        <v>92560</v>
      </c>
      <c r="H241" s="4">
        <v>10117</v>
      </c>
      <c r="I241" s="4">
        <f t="shared" si="10"/>
        <v>47883</v>
      </c>
      <c r="J241" s="4">
        <v>280631.83270999999</v>
      </c>
      <c r="K241" s="5">
        <f t="shared" si="12"/>
        <v>0.17062568967178235</v>
      </c>
      <c r="L241" s="6">
        <v>4600</v>
      </c>
      <c r="M241" s="7">
        <f t="shared" si="13"/>
        <v>10.409347826086956</v>
      </c>
      <c r="N241" s="34" t="s">
        <v>192</v>
      </c>
    </row>
    <row r="242" spans="1:14" x14ac:dyDescent="0.25">
      <c r="A242" s="26" t="s">
        <v>228</v>
      </c>
      <c r="B242" s="2" t="s">
        <v>223</v>
      </c>
      <c r="C242" s="12">
        <v>43202</v>
      </c>
      <c r="D242" s="2" t="s">
        <v>6</v>
      </c>
      <c r="E242" s="2" t="s">
        <v>2</v>
      </c>
      <c r="F242" s="13">
        <v>1270000</v>
      </c>
      <c r="G242" s="4">
        <v>1136892</v>
      </c>
      <c r="H242" s="4">
        <v>81248</v>
      </c>
      <c r="I242" s="4">
        <f t="shared" si="10"/>
        <v>1188752</v>
      </c>
      <c r="J242" s="4">
        <v>4979452.8301900001</v>
      </c>
      <c r="K242" s="8">
        <f>I242/J242</f>
        <v>0.23873145113308383</v>
      </c>
      <c r="L242" s="6">
        <v>36944</v>
      </c>
      <c r="M242" s="9">
        <f>I242/L242</f>
        <v>32.177132957990473</v>
      </c>
      <c r="N242" s="34" t="s">
        <v>224</v>
      </c>
    </row>
    <row r="243" spans="1:14" x14ac:dyDescent="0.25">
      <c r="A243" s="26" t="s">
        <v>229</v>
      </c>
      <c r="B243" s="2" t="s">
        <v>225</v>
      </c>
      <c r="C243" s="12">
        <v>43378</v>
      </c>
      <c r="D243" s="2" t="s">
        <v>6</v>
      </c>
      <c r="E243" s="2" t="s">
        <v>2</v>
      </c>
      <c r="F243" s="13">
        <v>1100000</v>
      </c>
      <c r="G243" s="4">
        <v>634829</v>
      </c>
      <c r="H243" s="4">
        <v>59853</v>
      </c>
      <c r="I243" s="4">
        <f t="shared" si="10"/>
        <v>1040147</v>
      </c>
      <c r="J243" s="4">
        <v>2272632.4110699999</v>
      </c>
      <c r="K243" s="8">
        <f>I243/J243</f>
        <v>0.45768378332256487</v>
      </c>
      <c r="L243" s="6">
        <v>16224</v>
      </c>
      <c r="M243" s="9">
        <f>I243/L243</f>
        <v>64.111624753451679</v>
      </c>
      <c r="N243" s="34" t="s">
        <v>224</v>
      </c>
    </row>
    <row r="244" spans="1:14" x14ac:dyDescent="0.25">
      <c r="A244" s="26" t="s">
        <v>1094</v>
      </c>
      <c r="B244" s="2" t="s">
        <v>226</v>
      </c>
      <c r="C244" s="12">
        <v>43481</v>
      </c>
      <c r="D244" s="2" t="s">
        <v>6</v>
      </c>
      <c r="E244" s="2" t="s">
        <v>7</v>
      </c>
      <c r="F244" s="13">
        <v>330000</v>
      </c>
      <c r="G244" s="4">
        <v>232327</v>
      </c>
      <c r="H244" s="4">
        <v>5343</v>
      </c>
      <c r="I244" s="4">
        <f t="shared" si="10"/>
        <v>324657</v>
      </c>
      <c r="J244" s="4">
        <v>897169.96047000005</v>
      </c>
      <c r="K244" s="8">
        <f>I244/J244</f>
        <v>0.3618678893683891</v>
      </c>
      <c r="L244" s="6">
        <v>8637</v>
      </c>
      <c r="M244" s="9">
        <f>I244/L244</f>
        <v>37.589093435220562</v>
      </c>
      <c r="N244" s="34" t="s">
        <v>224</v>
      </c>
    </row>
    <row r="245" spans="1:14" x14ac:dyDescent="0.25">
      <c r="A245" s="26" t="s">
        <v>230</v>
      </c>
      <c r="B245" s="2" t="s">
        <v>227</v>
      </c>
      <c r="C245" s="12">
        <v>42948</v>
      </c>
      <c r="D245" s="2" t="s">
        <v>6</v>
      </c>
      <c r="E245" s="2" t="s">
        <v>7</v>
      </c>
      <c r="F245" s="13">
        <v>190000</v>
      </c>
      <c r="G245" s="4">
        <v>391809</v>
      </c>
      <c r="H245" s="4">
        <v>25219</v>
      </c>
      <c r="I245" s="4">
        <f t="shared" si="10"/>
        <v>164781</v>
      </c>
      <c r="J245" s="4">
        <v>1448972.3320200001</v>
      </c>
      <c r="K245" s="8">
        <f>I245/J245</f>
        <v>0.11372266837578617</v>
      </c>
      <c r="L245" s="6">
        <v>30498</v>
      </c>
      <c r="M245" s="9">
        <f>I245/L245</f>
        <v>5.4030100334448159</v>
      </c>
      <c r="N245" s="34" t="s">
        <v>224</v>
      </c>
    </row>
    <row r="246" spans="1:14" x14ac:dyDescent="0.25">
      <c r="A246" s="26" t="s">
        <v>1095</v>
      </c>
      <c r="B246" s="2" t="s">
        <v>231</v>
      </c>
      <c r="C246" s="12">
        <v>43327</v>
      </c>
      <c r="D246" s="2" t="s">
        <v>6</v>
      </c>
      <c r="E246" s="2" t="s">
        <v>7</v>
      </c>
      <c r="F246" s="13">
        <v>40000</v>
      </c>
      <c r="G246" s="4">
        <v>36671</v>
      </c>
      <c r="H246" s="4">
        <v>9289</v>
      </c>
      <c r="I246" s="4">
        <f t="shared" si="10"/>
        <v>30711</v>
      </c>
      <c r="J246" s="4">
        <v>195585.71429</v>
      </c>
      <c r="K246" s="8">
        <f t="shared" ref="K246:K258" si="14">I246/J246</f>
        <v>0.15702067051003532</v>
      </c>
      <c r="L246" s="6">
        <v>2131</v>
      </c>
      <c r="M246" s="9">
        <f t="shared" ref="M246:M309" si="15">F246/L246</f>
        <v>18.770530267480055</v>
      </c>
      <c r="N246" s="34" t="s">
        <v>232</v>
      </c>
    </row>
    <row r="247" spans="1:14" x14ac:dyDescent="0.25">
      <c r="A247" s="26" t="s">
        <v>233</v>
      </c>
      <c r="B247" s="2" t="s">
        <v>234</v>
      </c>
      <c r="C247" s="12">
        <v>43490</v>
      </c>
      <c r="D247" s="2" t="s">
        <v>6</v>
      </c>
      <c r="E247" s="2" t="s">
        <v>7</v>
      </c>
      <c r="F247" s="13">
        <v>490000</v>
      </c>
      <c r="G247" s="4">
        <v>517604</v>
      </c>
      <c r="H247" s="4">
        <v>36285</v>
      </c>
      <c r="I247" s="4">
        <f t="shared" si="10"/>
        <v>453715</v>
      </c>
      <c r="J247" s="4">
        <v>3437992.85714</v>
      </c>
      <c r="K247" s="8">
        <f t="shared" si="14"/>
        <v>0.13197089664038358</v>
      </c>
      <c r="L247" s="6">
        <v>23120</v>
      </c>
      <c r="M247" s="9">
        <f t="shared" si="15"/>
        <v>21.193771626297579</v>
      </c>
      <c r="N247" s="34" t="s">
        <v>232</v>
      </c>
    </row>
    <row r="248" spans="1:14" x14ac:dyDescent="0.25">
      <c r="A248" s="26" t="s">
        <v>235</v>
      </c>
      <c r="B248" s="2" t="s">
        <v>236</v>
      </c>
      <c r="C248" s="12">
        <v>42829</v>
      </c>
      <c r="D248" s="2" t="s">
        <v>6</v>
      </c>
      <c r="E248" s="2" t="s">
        <v>7</v>
      </c>
      <c r="F248" s="13">
        <v>430000</v>
      </c>
      <c r="G248" s="4">
        <v>413823</v>
      </c>
      <c r="H248" s="4">
        <v>12706</v>
      </c>
      <c r="I248" s="4">
        <f t="shared" si="10"/>
        <v>417294</v>
      </c>
      <c r="J248" s="4">
        <v>2865121.42857</v>
      </c>
      <c r="K248" s="8">
        <f t="shared" si="14"/>
        <v>0.14564618303395052</v>
      </c>
      <c r="L248" s="6">
        <v>46278</v>
      </c>
      <c r="M248" s="9">
        <f t="shared" si="15"/>
        <v>9.2916720688015904</v>
      </c>
      <c r="N248" s="34" t="s">
        <v>232</v>
      </c>
    </row>
    <row r="249" spans="1:14" x14ac:dyDescent="0.25">
      <c r="A249" s="26" t="s">
        <v>237</v>
      </c>
      <c r="B249" s="2" t="s">
        <v>238</v>
      </c>
      <c r="C249" s="12">
        <v>43299</v>
      </c>
      <c r="D249" s="2" t="s">
        <v>10</v>
      </c>
      <c r="E249" s="2" t="s">
        <v>7</v>
      </c>
      <c r="F249" s="13">
        <v>100000</v>
      </c>
      <c r="G249" s="4">
        <v>130322</v>
      </c>
      <c r="H249" s="4">
        <v>5732</v>
      </c>
      <c r="I249" s="4">
        <f t="shared" si="10"/>
        <v>94268</v>
      </c>
      <c r="J249" s="4">
        <v>889928.57143000001</v>
      </c>
      <c r="K249" s="8">
        <f t="shared" si="14"/>
        <v>0.10592760253614908</v>
      </c>
      <c r="L249" s="6">
        <v>9866</v>
      </c>
      <c r="M249" s="9">
        <f t="shared" si="15"/>
        <v>10.135819987837015</v>
      </c>
      <c r="N249" s="34" t="s">
        <v>232</v>
      </c>
    </row>
    <row r="250" spans="1:14" x14ac:dyDescent="0.25">
      <c r="A250" s="26" t="s">
        <v>239</v>
      </c>
      <c r="B250" s="2" t="s">
        <v>240</v>
      </c>
      <c r="C250" s="12">
        <v>43377</v>
      </c>
      <c r="D250" s="2" t="s">
        <v>6</v>
      </c>
      <c r="E250" s="2" t="s">
        <v>7</v>
      </c>
      <c r="F250" s="13">
        <v>335000</v>
      </c>
      <c r="G250" s="4">
        <v>238659</v>
      </c>
      <c r="H250" s="4">
        <v>14295</v>
      </c>
      <c r="I250" s="4">
        <f t="shared" si="10"/>
        <v>320705</v>
      </c>
      <c r="J250" s="4">
        <v>1602600</v>
      </c>
      <c r="K250" s="8">
        <f t="shared" si="14"/>
        <v>0.20011543741420193</v>
      </c>
      <c r="L250" s="6">
        <v>15164</v>
      </c>
      <c r="M250" s="9">
        <f t="shared" si="15"/>
        <v>22.091796359799524</v>
      </c>
      <c r="N250" s="34" t="s">
        <v>232</v>
      </c>
    </row>
    <row r="251" spans="1:14" x14ac:dyDescent="0.25">
      <c r="A251" s="26" t="s">
        <v>1096</v>
      </c>
      <c r="B251" s="2" t="s">
        <v>241</v>
      </c>
      <c r="C251" s="12">
        <v>43273</v>
      </c>
      <c r="D251" s="2" t="s">
        <v>6</v>
      </c>
      <c r="E251" s="2" t="s">
        <v>7</v>
      </c>
      <c r="F251" s="13">
        <v>70000</v>
      </c>
      <c r="G251" s="4">
        <v>47638</v>
      </c>
      <c r="H251" s="4">
        <v>3314</v>
      </c>
      <c r="I251" s="4">
        <f t="shared" si="10"/>
        <v>66686</v>
      </c>
      <c r="J251" s="4">
        <v>316600</v>
      </c>
      <c r="K251" s="8">
        <f t="shared" si="14"/>
        <v>0.21063171193935565</v>
      </c>
      <c r="L251" s="6">
        <v>2574</v>
      </c>
      <c r="M251" s="9">
        <f t="shared" si="15"/>
        <v>27.195027195027194</v>
      </c>
      <c r="N251" s="34" t="s">
        <v>232</v>
      </c>
    </row>
    <row r="252" spans="1:14" x14ac:dyDescent="0.25">
      <c r="A252" s="26" t="s">
        <v>1097</v>
      </c>
      <c r="B252" s="2" t="s">
        <v>242</v>
      </c>
      <c r="C252" s="12">
        <v>43382</v>
      </c>
      <c r="D252" s="2" t="s">
        <v>86</v>
      </c>
      <c r="E252" s="2" t="s">
        <v>7</v>
      </c>
      <c r="F252" s="13">
        <v>50000</v>
      </c>
      <c r="G252" s="4">
        <v>62268</v>
      </c>
      <c r="H252" s="4">
        <v>2112</v>
      </c>
      <c r="I252" s="4">
        <f t="shared" si="10"/>
        <v>47888</v>
      </c>
      <c r="J252" s="4">
        <v>429685.71428999997</v>
      </c>
      <c r="K252" s="8">
        <f t="shared" si="14"/>
        <v>0.11144889952678255</v>
      </c>
      <c r="L252" s="6">
        <v>2176</v>
      </c>
      <c r="M252" s="9">
        <f t="shared" si="15"/>
        <v>22.977941176470587</v>
      </c>
      <c r="N252" s="34" t="s">
        <v>232</v>
      </c>
    </row>
    <row r="253" spans="1:14" x14ac:dyDescent="0.25">
      <c r="A253" s="26" t="s">
        <v>1098</v>
      </c>
      <c r="B253" s="2" t="s">
        <v>243</v>
      </c>
      <c r="C253" s="12">
        <v>43517</v>
      </c>
      <c r="D253" s="2" t="s">
        <v>1</v>
      </c>
      <c r="E253" s="2" t="s">
        <v>7</v>
      </c>
      <c r="F253" s="13">
        <v>110000</v>
      </c>
      <c r="G253" s="4">
        <v>104379</v>
      </c>
      <c r="H253" s="4">
        <v>5546</v>
      </c>
      <c r="I253" s="4">
        <f t="shared" si="10"/>
        <v>104454</v>
      </c>
      <c r="J253" s="4">
        <v>705950</v>
      </c>
      <c r="K253" s="8">
        <f t="shared" si="14"/>
        <v>0.14796232027764006</v>
      </c>
      <c r="L253" s="6">
        <v>7608</v>
      </c>
      <c r="M253" s="9">
        <f t="shared" si="15"/>
        <v>14.458464773922188</v>
      </c>
      <c r="N253" s="34" t="s">
        <v>232</v>
      </c>
    </row>
    <row r="254" spans="1:14" x14ac:dyDescent="0.25">
      <c r="A254" s="26" t="s">
        <v>1099</v>
      </c>
      <c r="B254" s="2" t="s">
        <v>244</v>
      </c>
      <c r="C254" s="12">
        <v>43528</v>
      </c>
      <c r="D254" s="2" t="s">
        <v>6</v>
      </c>
      <c r="E254" s="2" t="s">
        <v>7</v>
      </c>
      <c r="F254" s="13">
        <v>175000</v>
      </c>
      <c r="G254" s="4">
        <v>80284</v>
      </c>
      <c r="H254" s="4">
        <v>27261</v>
      </c>
      <c r="I254" s="4">
        <f t="shared" si="10"/>
        <v>147739</v>
      </c>
      <c r="J254" s="4">
        <v>724571</v>
      </c>
      <c r="K254" s="8">
        <f t="shared" si="14"/>
        <v>0.20389858274758443</v>
      </c>
      <c r="L254" s="6">
        <v>4741</v>
      </c>
      <c r="M254" s="9">
        <f t="shared" si="15"/>
        <v>36.912043872600719</v>
      </c>
      <c r="N254" s="34" t="s">
        <v>232</v>
      </c>
    </row>
    <row r="255" spans="1:14" x14ac:dyDescent="0.25">
      <c r="A255" s="26" t="s">
        <v>245</v>
      </c>
      <c r="B255" s="2" t="s">
        <v>246</v>
      </c>
      <c r="C255" s="12">
        <v>42926</v>
      </c>
      <c r="D255" s="2" t="s">
        <v>86</v>
      </c>
      <c r="E255" s="2" t="s">
        <v>7</v>
      </c>
      <c r="F255" s="13">
        <v>275000</v>
      </c>
      <c r="G255" s="4">
        <v>224459</v>
      </c>
      <c r="H255" s="4">
        <v>64763</v>
      </c>
      <c r="I255" s="4">
        <f t="shared" si="10"/>
        <v>210237</v>
      </c>
      <c r="J255" s="4">
        <v>1140685.71429</v>
      </c>
      <c r="K255" s="8">
        <f t="shared" si="14"/>
        <v>0.18430755936209683</v>
      </c>
      <c r="L255" s="6">
        <v>6268</v>
      </c>
      <c r="M255" s="9">
        <f t="shared" si="15"/>
        <v>43.873643905552008</v>
      </c>
      <c r="N255" s="34" t="s">
        <v>232</v>
      </c>
    </row>
    <row r="256" spans="1:14" x14ac:dyDescent="0.25">
      <c r="A256" s="26" t="s">
        <v>247</v>
      </c>
      <c r="B256" s="2" t="s">
        <v>248</v>
      </c>
      <c r="C256" s="12">
        <v>43537</v>
      </c>
      <c r="D256" s="2" t="s">
        <v>6</v>
      </c>
      <c r="E256" s="2" t="s">
        <v>2</v>
      </c>
      <c r="F256" s="13">
        <v>850000</v>
      </c>
      <c r="G256" s="4">
        <v>760155</v>
      </c>
      <c r="H256" s="4">
        <v>158986</v>
      </c>
      <c r="I256" s="4">
        <f t="shared" si="10"/>
        <v>691014</v>
      </c>
      <c r="J256" s="4">
        <v>5203400</v>
      </c>
      <c r="K256" s="8">
        <f t="shared" si="14"/>
        <v>0.13280047661144637</v>
      </c>
      <c r="L256" s="6">
        <v>52627</v>
      </c>
      <c r="M256" s="9">
        <f t="shared" si="15"/>
        <v>16.151405172249987</v>
      </c>
      <c r="N256" s="34" t="s">
        <v>232</v>
      </c>
    </row>
    <row r="257" spans="1:14" x14ac:dyDescent="0.25">
      <c r="A257" s="26" t="s">
        <v>247</v>
      </c>
      <c r="B257" s="2" t="s">
        <v>248</v>
      </c>
      <c r="C257" s="12">
        <v>43537</v>
      </c>
      <c r="D257" s="2" t="s">
        <v>6</v>
      </c>
      <c r="E257" s="2" t="s">
        <v>2</v>
      </c>
      <c r="F257" s="13">
        <v>1000000</v>
      </c>
      <c r="G257" s="4">
        <v>421697</v>
      </c>
      <c r="H257" s="4">
        <v>158986</v>
      </c>
      <c r="I257" s="4">
        <f t="shared" si="10"/>
        <v>841014</v>
      </c>
      <c r="J257" s="4">
        <v>5203400</v>
      </c>
      <c r="K257" s="8">
        <f t="shared" si="14"/>
        <v>0.16162778183495408</v>
      </c>
      <c r="L257" s="6">
        <v>30603</v>
      </c>
      <c r="M257" s="9">
        <f t="shared" si="15"/>
        <v>32.676534980230699</v>
      </c>
      <c r="N257" s="34" t="s">
        <v>232</v>
      </c>
    </row>
    <row r="258" spans="1:14" x14ac:dyDescent="0.25">
      <c r="A258" s="26" t="s">
        <v>249</v>
      </c>
      <c r="B258" s="2" t="s">
        <v>250</v>
      </c>
      <c r="C258" s="12">
        <v>43164</v>
      </c>
      <c r="D258" s="2" t="s">
        <v>6</v>
      </c>
      <c r="E258" s="2" t="s">
        <v>7</v>
      </c>
      <c r="F258" s="13">
        <v>63000</v>
      </c>
      <c r="G258" s="4">
        <v>54517</v>
      </c>
      <c r="H258" s="4">
        <v>11461</v>
      </c>
      <c r="I258" s="4">
        <f t="shared" si="10"/>
        <v>51539</v>
      </c>
      <c r="J258" s="4">
        <v>307542.85713999998</v>
      </c>
      <c r="K258" s="8">
        <f t="shared" si="14"/>
        <v>0.16758314753035661</v>
      </c>
      <c r="L258" s="6">
        <v>2835</v>
      </c>
      <c r="M258" s="9">
        <f t="shared" si="15"/>
        <v>22.222222222222221</v>
      </c>
      <c r="N258" s="34" t="s">
        <v>232</v>
      </c>
    </row>
    <row r="259" spans="1:14" x14ac:dyDescent="0.25">
      <c r="A259" s="26" t="s">
        <v>251</v>
      </c>
      <c r="B259" s="2" t="s">
        <v>252</v>
      </c>
      <c r="C259" s="12">
        <v>42885</v>
      </c>
      <c r="D259" s="2" t="s">
        <v>86</v>
      </c>
      <c r="E259" s="2" t="s">
        <v>2</v>
      </c>
      <c r="F259" s="13">
        <v>450000</v>
      </c>
      <c r="G259" s="4">
        <v>116194</v>
      </c>
      <c r="H259" s="4">
        <v>23226</v>
      </c>
      <c r="I259" s="4">
        <f t="shared" ref="I259:I322" si="16">F259-H259</f>
        <v>426774</v>
      </c>
      <c r="J259" s="4">
        <v>187814.14141000001</v>
      </c>
      <c r="K259" s="10">
        <f>I259/J259</f>
        <v>2.27232090616834</v>
      </c>
      <c r="L259" s="6">
        <v>3150</v>
      </c>
      <c r="M259" s="9">
        <f t="shared" si="15"/>
        <v>142.85714285714286</v>
      </c>
      <c r="N259" s="34" t="s">
        <v>253</v>
      </c>
    </row>
    <row r="260" spans="1:14" x14ac:dyDescent="0.25">
      <c r="A260" s="26" t="s">
        <v>1100</v>
      </c>
      <c r="B260" s="2" t="s">
        <v>254</v>
      </c>
      <c r="C260" s="12">
        <v>43434</v>
      </c>
      <c r="D260" s="2" t="s">
        <v>6</v>
      </c>
      <c r="E260" s="2" t="s">
        <v>7</v>
      </c>
      <c r="F260" s="13">
        <v>35000</v>
      </c>
      <c r="G260" s="4">
        <v>35439</v>
      </c>
      <c r="H260" s="4">
        <v>7449</v>
      </c>
      <c r="I260" s="4">
        <f t="shared" si="16"/>
        <v>27551</v>
      </c>
      <c r="J260" s="4">
        <v>94560.810809999995</v>
      </c>
      <c r="K260" s="8">
        <f t="shared" ref="K260:K275" si="17">I260/J260</f>
        <v>0.29135748481850399</v>
      </c>
      <c r="L260" s="6">
        <v>917</v>
      </c>
      <c r="M260" s="9">
        <f t="shared" si="15"/>
        <v>38.167938931297712</v>
      </c>
      <c r="N260" s="34" t="s">
        <v>255</v>
      </c>
    </row>
    <row r="261" spans="1:14" x14ac:dyDescent="0.25">
      <c r="A261" s="26" t="s">
        <v>1101</v>
      </c>
      <c r="B261" s="2" t="s">
        <v>256</v>
      </c>
      <c r="C261" s="12">
        <v>43034</v>
      </c>
      <c r="D261" s="2" t="s">
        <v>6</v>
      </c>
      <c r="E261" s="2" t="s">
        <v>7</v>
      </c>
      <c r="F261" s="13">
        <v>55000</v>
      </c>
      <c r="G261" s="4">
        <v>46742</v>
      </c>
      <c r="H261" s="4">
        <v>1051</v>
      </c>
      <c r="I261" s="4">
        <f t="shared" si="16"/>
        <v>53949</v>
      </c>
      <c r="J261" s="4">
        <v>154361.48649000001</v>
      </c>
      <c r="K261" s="8">
        <f t="shared" si="17"/>
        <v>0.34949780043414502</v>
      </c>
      <c r="L261" s="6">
        <v>1200</v>
      </c>
      <c r="M261" s="9">
        <f t="shared" si="15"/>
        <v>45.833333333333336</v>
      </c>
      <c r="N261" s="34" t="s">
        <v>255</v>
      </c>
    </row>
    <row r="262" spans="1:14" x14ac:dyDescent="0.25">
      <c r="A262" s="26" t="s">
        <v>1102</v>
      </c>
      <c r="B262" s="2" t="s">
        <v>257</v>
      </c>
      <c r="C262" s="12">
        <v>43217</v>
      </c>
      <c r="D262" s="2" t="s">
        <v>86</v>
      </c>
      <c r="E262" s="2" t="s">
        <v>2</v>
      </c>
      <c r="F262" s="13">
        <v>60000</v>
      </c>
      <c r="G262" s="4">
        <v>78821</v>
      </c>
      <c r="H262" s="4">
        <v>33874</v>
      </c>
      <c r="I262" s="4">
        <f t="shared" si="16"/>
        <v>26126</v>
      </c>
      <c r="J262" s="4">
        <v>244277.17391000001</v>
      </c>
      <c r="K262" s="8">
        <f t="shared" si="17"/>
        <v>0.10695227712772583</v>
      </c>
      <c r="L262" s="6">
        <v>3157.28</v>
      </c>
      <c r="M262" s="9">
        <f t="shared" si="15"/>
        <v>19.003699386813967</v>
      </c>
      <c r="N262" s="34" t="s">
        <v>255</v>
      </c>
    </row>
    <row r="263" spans="1:14" x14ac:dyDescent="0.25">
      <c r="A263" s="26" t="s">
        <v>1103</v>
      </c>
      <c r="B263" s="2" t="s">
        <v>258</v>
      </c>
      <c r="C263" s="12">
        <v>43055</v>
      </c>
      <c r="D263" s="2" t="s">
        <v>1</v>
      </c>
      <c r="E263" s="2" t="s">
        <v>101</v>
      </c>
      <c r="F263" s="13">
        <v>189000</v>
      </c>
      <c r="G263" s="4">
        <v>88516</v>
      </c>
      <c r="H263" s="4">
        <v>26462</v>
      </c>
      <c r="I263" s="4">
        <f t="shared" si="16"/>
        <v>162538</v>
      </c>
      <c r="J263" s="4">
        <v>337250</v>
      </c>
      <c r="K263" s="8">
        <f t="shared" si="17"/>
        <v>0.48195107487027428</v>
      </c>
      <c r="L263" s="6">
        <v>3484</v>
      </c>
      <c r="M263" s="9">
        <f t="shared" si="15"/>
        <v>54.247990815154992</v>
      </c>
      <c r="N263" s="34" t="s">
        <v>255</v>
      </c>
    </row>
    <row r="264" spans="1:14" x14ac:dyDescent="0.25">
      <c r="A264" s="26" t="s">
        <v>259</v>
      </c>
      <c r="B264" s="2" t="s">
        <v>260</v>
      </c>
      <c r="C264" s="12">
        <v>43108</v>
      </c>
      <c r="D264" s="2" t="s">
        <v>6</v>
      </c>
      <c r="E264" s="2" t="s">
        <v>2</v>
      </c>
      <c r="F264" s="13">
        <v>191750</v>
      </c>
      <c r="G264" s="4">
        <v>57999</v>
      </c>
      <c r="H264" s="4">
        <v>18710</v>
      </c>
      <c r="I264" s="4">
        <f t="shared" si="16"/>
        <v>173040</v>
      </c>
      <c r="J264" s="4">
        <v>282427</v>
      </c>
      <c r="K264" s="8">
        <f t="shared" si="17"/>
        <v>0.61268929670321892</v>
      </c>
      <c r="L264" s="6">
        <v>2963</v>
      </c>
      <c r="M264" s="9">
        <f t="shared" si="15"/>
        <v>64.714816064799194</v>
      </c>
      <c r="N264" s="34" t="s">
        <v>255</v>
      </c>
    </row>
    <row r="265" spans="1:14" x14ac:dyDescent="0.25">
      <c r="A265" s="26" t="s">
        <v>261</v>
      </c>
      <c r="B265" s="2" t="s">
        <v>262</v>
      </c>
      <c r="C265" s="12">
        <v>42879</v>
      </c>
      <c r="D265" s="2" t="s">
        <v>86</v>
      </c>
      <c r="E265" s="2" t="s">
        <v>101</v>
      </c>
      <c r="F265" s="13">
        <v>300000</v>
      </c>
      <c r="G265" s="4">
        <v>314396</v>
      </c>
      <c r="H265" s="4">
        <v>134599</v>
      </c>
      <c r="I265" s="4">
        <f t="shared" si="16"/>
        <v>165401</v>
      </c>
      <c r="J265" s="4">
        <v>977157.60869999998</v>
      </c>
      <c r="K265" s="8">
        <f t="shared" si="17"/>
        <v>0.16926747387255953</v>
      </c>
      <c r="L265" s="6">
        <v>9572</v>
      </c>
      <c r="M265" s="9">
        <f t="shared" si="15"/>
        <v>31.341412452987882</v>
      </c>
      <c r="N265" s="34" t="s">
        <v>255</v>
      </c>
    </row>
    <row r="266" spans="1:14" x14ac:dyDescent="0.25">
      <c r="A266" s="26" t="s">
        <v>263</v>
      </c>
      <c r="B266" s="2" t="s">
        <v>264</v>
      </c>
      <c r="C266" s="12">
        <v>43340</v>
      </c>
      <c r="D266" s="2" t="s">
        <v>153</v>
      </c>
      <c r="E266" s="2" t="s">
        <v>7</v>
      </c>
      <c r="F266" s="13">
        <v>55000</v>
      </c>
      <c r="G266" s="4">
        <v>80506</v>
      </c>
      <c r="H266" s="4">
        <v>15096</v>
      </c>
      <c r="I266" s="4">
        <f t="shared" si="16"/>
        <v>39904</v>
      </c>
      <c r="J266" s="4">
        <v>220979.72972999999</v>
      </c>
      <c r="K266" s="8">
        <f t="shared" si="17"/>
        <v>0.18057764867735138</v>
      </c>
      <c r="L266" s="6">
        <v>1927</v>
      </c>
      <c r="M266" s="9">
        <f t="shared" si="15"/>
        <v>28.541774779449923</v>
      </c>
      <c r="N266" s="34" t="s">
        <v>255</v>
      </c>
    </row>
    <row r="267" spans="1:14" x14ac:dyDescent="0.25">
      <c r="A267" s="26" t="s">
        <v>265</v>
      </c>
      <c r="B267" s="2" t="s">
        <v>266</v>
      </c>
      <c r="C267" s="12">
        <v>43363</v>
      </c>
      <c r="D267" s="2" t="s">
        <v>1</v>
      </c>
      <c r="E267" s="2" t="s">
        <v>7</v>
      </c>
      <c r="F267" s="13">
        <v>100000</v>
      </c>
      <c r="G267" s="4">
        <v>78681</v>
      </c>
      <c r="H267" s="4">
        <v>3700</v>
      </c>
      <c r="I267" s="4">
        <f t="shared" si="16"/>
        <v>96300</v>
      </c>
      <c r="J267" s="4">
        <v>253314.18919</v>
      </c>
      <c r="K267" s="8">
        <f t="shared" si="17"/>
        <v>0.38016030727662692</v>
      </c>
      <c r="L267" s="6">
        <v>3172</v>
      </c>
      <c r="M267" s="9">
        <f t="shared" si="15"/>
        <v>31.525851197982345</v>
      </c>
      <c r="N267" s="34" t="s">
        <v>255</v>
      </c>
    </row>
    <row r="268" spans="1:14" x14ac:dyDescent="0.25">
      <c r="A268" s="26" t="s">
        <v>267</v>
      </c>
      <c r="B268" s="2" t="s">
        <v>268</v>
      </c>
      <c r="C268" s="12">
        <v>43714</v>
      </c>
      <c r="D268" s="2" t="s">
        <v>10</v>
      </c>
      <c r="E268" s="2" t="s">
        <v>7</v>
      </c>
      <c r="F268" s="13">
        <v>36000</v>
      </c>
      <c r="G268" s="4">
        <v>75695</v>
      </c>
      <c r="H268" s="4">
        <v>4926</v>
      </c>
      <c r="I268" s="4">
        <f t="shared" si="16"/>
        <v>31074</v>
      </c>
      <c r="J268" s="4">
        <v>239084.45946000001</v>
      </c>
      <c r="K268" s="8">
        <f t="shared" si="17"/>
        <v>0.12997080642624884</v>
      </c>
      <c r="L268" s="6">
        <v>3641</v>
      </c>
      <c r="M268" s="9">
        <f t="shared" si="15"/>
        <v>9.8873935731941778</v>
      </c>
      <c r="N268" s="34" t="s">
        <v>255</v>
      </c>
    </row>
    <row r="269" spans="1:14" x14ac:dyDescent="0.25">
      <c r="A269" s="26" t="s">
        <v>1104</v>
      </c>
      <c r="B269" s="2" t="s">
        <v>269</v>
      </c>
      <c r="C269" s="12">
        <v>43299</v>
      </c>
      <c r="D269" s="2" t="s">
        <v>86</v>
      </c>
      <c r="E269" s="2" t="s">
        <v>7</v>
      </c>
      <c r="F269" s="13">
        <v>150000</v>
      </c>
      <c r="G269" s="4">
        <v>65731</v>
      </c>
      <c r="H269" s="4">
        <v>7763</v>
      </c>
      <c r="I269" s="4">
        <f t="shared" si="16"/>
        <v>142237</v>
      </c>
      <c r="J269" s="4">
        <v>195837.83783999999</v>
      </c>
      <c r="K269" s="8">
        <f t="shared" si="17"/>
        <v>0.72629988958624014</v>
      </c>
      <c r="L269" s="6">
        <v>2316</v>
      </c>
      <c r="M269" s="9">
        <f t="shared" si="15"/>
        <v>64.766839378238345</v>
      </c>
      <c r="N269" s="34" t="s">
        <v>255</v>
      </c>
    </row>
    <row r="270" spans="1:14" x14ac:dyDescent="0.25">
      <c r="A270" s="26" t="s">
        <v>270</v>
      </c>
      <c r="B270" s="2" t="s">
        <v>271</v>
      </c>
      <c r="C270" s="12">
        <v>43342</v>
      </c>
      <c r="D270" s="2" t="s">
        <v>6</v>
      </c>
      <c r="E270" s="2" t="s">
        <v>7</v>
      </c>
      <c r="F270" s="13">
        <v>90000</v>
      </c>
      <c r="G270" s="4">
        <v>91360</v>
      </c>
      <c r="H270" s="4">
        <v>7978</v>
      </c>
      <c r="I270" s="4">
        <f t="shared" si="16"/>
        <v>82022</v>
      </c>
      <c r="J270" s="4">
        <v>281695.94595000002</v>
      </c>
      <c r="K270" s="8">
        <f t="shared" si="17"/>
        <v>0.29117209948970513</v>
      </c>
      <c r="L270" s="6">
        <v>3225</v>
      </c>
      <c r="M270" s="9">
        <f t="shared" si="15"/>
        <v>27.906976744186046</v>
      </c>
      <c r="N270" s="34" t="s">
        <v>255</v>
      </c>
    </row>
    <row r="271" spans="1:14" x14ac:dyDescent="0.25">
      <c r="A271" s="26" t="s">
        <v>272</v>
      </c>
      <c r="B271" s="2" t="s">
        <v>273</v>
      </c>
      <c r="C271" s="12">
        <v>43488</v>
      </c>
      <c r="D271" s="2" t="s">
        <v>6</v>
      </c>
      <c r="E271" s="2" t="s">
        <v>7</v>
      </c>
      <c r="F271" s="13">
        <v>45000</v>
      </c>
      <c r="G271" s="4">
        <v>70308</v>
      </c>
      <c r="H271" s="4">
        <v>26020</v>
      </c>
      <c r="I271" s="4">
        <f t="shared" si="16"/>
        <v>18980</v>
      </c>
      <c r="J271" s="4">
        <v>149621.62161999999</v>
      </c>
      <c r="K271" s="8">
        <f t="shared" si="17"/>
        <v>0.12685332370079683</v>
      </c>
      <c r="L271" s="6">
        <v>1347</v>
      </c>
      <c r="M271" s="9">
        <f t="shared" si="15"/>
        <v>33.4075723830735</v>
      </c>
      <c r="N271" s="34" t="s">
        <v>255</v>
      </c>
    </row>
    <row r="272" spans="1:14" x14ac:dyDescent="0.25">
      <c r="A272" s="26" t="s">
        <v>274</v>
      </c>
      <c r="B272" s="2" t="s">
        <v>275</v>
      </c>
      <c r="C272" s="12">
        <v>43497</v>
      </c>
      <c r="D272" s="2" t="s">
        <v>6</v>
      </c>
      <c r="E272" s="2" t="s">
        <v>7</v>
      </c>
      <c r="F272" s="13">
        <v>50000</v>
      </c>
      <c r="G272" s="4">
        <v>43445</v>
      </c>
      <c r="H272" s="4">
        <v>15669</v>
      </c>
      <c r="I272" s="4">
        <f t="shared" si="16"/>
        <v>34331</v>
      </c>
      <c r="J272" s="4">
        <v>93837.837839999993</v>
      </c>
      <c r="K272" s="8">
        <f t="shared" si="17"/>
        <v>0.36585455068281442</v>
      </c>
      <c r="L272" s="6">
        <v>1800</v>
      </c>
      <c r="M272" s="9">
        <f t="shared" si="15"/>
        <v>27.777777777777779</v>
      </c>
      <c r="N272" s="34" t="s">
        <v>255</v>
      </c>
    </row>
    <row r="273" spans="1:14" x14ac:dyDescent="0.25">
      <c r="A273" s="26" t="s">
        <v>276</v>
      </c>
      <c r="B273" s="2" t="s">
        <v>277</v>
      </c>
      <c r="C273" s="12">
        <v>43068</v>
      </c>
      <c r="D273" s="2" t="s">
        <v>6</v>
      </c>
      <c r="E273" s="2" t="s">
        <v>2</v>
      </c>
      <c r="F273" s="13">
        <v>115000</v>
      </c>
      <c r="G273" s="4">
        <v>82950</v>
      </c>
      <c r="H273" s="4">
        <v>23152</v>
      </c>
      <c r="I273" s="4">
        <f t="shared" si="16"/>
        <v>91848</v>
      </c>
      <c r="J273" s="4">
        <v>324989.13043000002</v>
      </c>
      <c r="K273" s="8">
        <f t="shared" si="17"/>
        <v>0.28261868290325265</v>
      </c>
      <c r="L273" s="6">
        <v>3200</v>
      </c>
      <c r="M273" s="9">
        <f t="shared" si="15"/>
        <v>35.9375</v>
      </c>
      <c r="N273" s="34" t="s">
        <v>255</v>
      </c>
    </row>
    <row r="274" spans="1:14" x14ac:dyDescent="0.25">
      <c r="A274" s="26" t="s">
        <v>278</v>
      </c>
      <c r="B274" s="2" t="s">
        <v>279</v>
      </c>
      <c r="C274" s="12">
        <v>43368</v>
      </c>
      <c r="D274" s="2" t="s">
        <v>6</v>
      </c>
      <c r="E274" s="2" t="s">
        <v>7</v>
      </c>
      <c r="F274" s="13">
        <v>250000</v>
      </c>
      <c r="G274" s="4">
        <v>152681</v>
      </c>
      <c r="H274" s="4">
        <v>24266</v>
      </c>
      <c r="I274" s="4">
        <f t="shared" si="16"/>
        <v>225734</v>
      </c>
      <c r="J274" s="4">
        <v>483375</v>
      </c>
      <c r="K274" s="8">
        <f t="shared" si="17"/>
        <v>0.46699560382725624</v>
      </c>
      <c r="L274" s="6">
        <v>5694</v>
      </c>
      <c r="M274" s="9">
        <f t="shared" si="15"/>
        <v>43.905865823674041</v>
      </c>
      <c r="N274" s="34" t="s">
        <v>255</v>
      </c>
    </row>
    <row r="275" spans="1:14" x14ac:dyDescent="0.25">
      <c r="A275" s="26" t="s">
        <v>280</v>
      </c>
      <c r="B275" s="2" t="s">
        <v>281</v>
      </c>
      <c r="C275" s="12">
        <v>43453</v>
      </c>
      <c r="D275" s="2" t="s">
        <v>6</v>
      </c>
      <c r="E275" s="2" t="s">
        <v>7</v>
      </c>
      <c r="F275" s="13">
        <v>150000</v>
      </c>
      <c r="G275" s="4">
        <v>68044</v>
      </c>
      <c r="H275" s="4">
        <v>11392</v>
      </c>
      <c r="I275" s="4">
        <f t="shared" si="16"/>
        <v>138608</v>
      </c>
      <c r="J275" s="4">
        <v>191391.89189</v>
      </c>
      <c r="K275" s="8">
        <f t="shared" si="17"/>
        <v>0.72421040740672105</v>
      </c>
      <c r="L275" s="6">
        <v>2800</v>
      </c>
      <c r="M275" s="9">
        <f t="shared" si="15"/>
        <v>53.571428571428569</v>
      </c>
      <c r="N275" s="34" t="s">
        <v>255</v>
      </c>
    </row>
    <row r="276" spans="1:14" x14ac:dyDescent="0.25">
      <c r="A276" s="26" t="s">
        <v>282</v>
      </c>
      <c r="B276" s="2" t="s">
        <v>283</v>
      </c>
      <c r="C276" s="12">
        <v>43367</v>
      </c>
      <c r="D276" s="2" t="s">
        <v>86</v>
      </c>
      <c r="E276" s="2" t="s">
        <v>7</v>
      </c>
      <c r="F276" s="13">
        <v>675000</v>
      </c>
      <c r="G276" s="4">
        <v>922527</v>
      </c>
      <c r="H276" s="4">
        <v>335822</v>
      </c>
      <c r="I276" s="4">
        <f t="shared" si="16"/>
        <v>339178</v>
      </c>
      <c r="J276" s="4">
        <v>1309609.375</v>
      </c>
      <c r="K276" s="8">
        <f>I276/J276</f>
        <v>0.25899173179025237</v>
      </c>
      <c r="L276" s="6">
        <v>13320</v>
      </c>
      <c r="M276" s="9">
        <f t="shared" si="15"/>
        <v>50.675675675675677</v>
      </c>
      <c r="N276" s="34" t="s">
        <v>284</v>
      </c>
    </row>
    <row r="277" spans="1:14" x14ac:dyDescent="0.25">
      <c r="A277" s="26" t="s">
        <v>285</v>
      </c>
      <c r="B277" s="2" t="s">
        <v>286</v>
      </c>
      <c r="C277" s="12">
        <v>43045</v>
      </c>
      <c r="D277" s="2" t="s">
        <v>6</v>
      </c>
      <c r="E277" s="2" t="s">
        <v>101</v>
      </c>
      <c r="F277" s="13">
        <v>2730000</v>
      </c>
      <c r="G277" s="4">
        <v>2185385</v>
      </c>
      <c r="H277" s="4">
        <v>891551</v>
      </c>
      <c r="I277" s="4">
        <f t="shared" si="16"/>
        <v>1838449</v>
      </c>
      <c r="J277" s="4">
        <v>2192938.9830499999</v>
      </c>
      <c r="K277" s="8">
        <f>I277/J277</f>
        <v>0.83834936321075126</v>
      </c>
      <c r="L277" s="6">
        <v>41385</v>
      </c>
      <c r="M277" s="9">
        <f t="shared" si="15"/>
        <v>65.965929684668353</v>
      </c>
      <c r="N277" s="34" t="s">
        <v>284</v>
      </c>
    </row>
    <row r="278" spans="1:14" x14ac:dyDescent="0.25">
      <c r="A278" s="26" t="s">
        <v>1105</v>
      </c>
      <c r="B278" s="2" t="s">
        <v>287</v>
      </c>
      <c r="C278" s="12">
        <v>42867</v>
      </c>
      <c r="D278" s="2" t="s">
        <v>1</v>
      </c>
      <c r="E278" s="2" t="s">
        <v>7</v>
      </c>
      <c r="F278" s="13">
        <v>1900000</v>
      </c>
      <c r="G278" s="4">
        <v>2420109</v>
      </c>
      <c r="H278" s="4">
        <v>1319159</v>
      </c>
      <c r="I278" s="4">
        <f t="shared" si="16"/>
        <v>580841</v>
      </c>
      <c r="J278" s="4">
        <v>2132215</v>
      </c>
      <c r="K278" s="8">
        <f>I278/J278</f>
        <v>0.2724120222397835</v>
      </c>
      <c r="L278" s="6">
        <v>26296</v>
      </c>
      <c r="M278" s="9">
        <f t="shared" si="15"/>
        <v>72.25433526011561</v>
      </c>
      <c r="N278" s="34" t="s">
        <v>288</v>
      </c>
    </row>
    <row r="279" spans="1:14" x14ac:dyDescent="0.25">
      <c r="A279" s="26" t="s">
        <v>289</v>
      </c>
      <c r="B279" s="2" t="s">
        <v>290</v>
      </c>
      <c r="C279" s="12">
        <v>43160</v>
      </c>
      <c r="D279" s="2" t="s">
        <v>86</v>
      </c>
      <c r="E279" s="2" t="s">
        <v>7</v>
      </c>
      <c r="F279" s="13">
        <v>700000</v>
      </c>
      <c r="G279" s="4">
        <v>596175</v>
      </c>
      <c r="H279" s="4">
        <v>65123</v>
      </c>
      <c r="I279" s="4">
        <f t="shared" si="16"/>
        <v>634877</v>
      </c>
      <c r="J279" s="4">
        <v>1185383.92857</v>
      </c>
      <c r="K279" s="8">
        <f>I279/J279</f>
        <v>0.53558765620003834</v>
      </c>
      <c r="L279" s="6">
        <v>12952</v>
      </c>
      <c r="M279" s="9">
        <f t="shared" si="15"/>
        <v>54.045707226683135</v>
      </c>
      <c r="N279" s="34" t="s">
        <v>284</v>
      </c>
    </row>
    <row r="280" spans="1:14" x14ac:dyDescent="0.25">
      <c r="A280" s="26" t="s">
        <v>291</v>
      </c>
      <c r="B280" s="2" t="s">
        <v>292</v>
      </c>
      <c r="C280" s="12">
        <v>43096</v>
      </c>
      <c r="D280" s="2" t="s">
        <v>6</v>
      </c>
      <c r="E280" s="2" t="s">
        <v>7</v>
      </c>
      <c r="F280" s="13">
        <v>35000</v>
      </c>
      <c r="G280" s="4">
        <v>29355</v>
      </c>
      <c r="H280" s="4">
        <v>3308</v>
      </c>
      <c r="I280" s="4">
        <f t="shared" si="16"/>
        <v>31692</v>
      </c>
      <c r="J280" s="4">
        <v>89817.241380000007</v>
      </c>
      <c r="K280" s="8">
        <f t="shared" ref="K280:K343" si="18">I280/J280</f>
        <v>0.35284984834834837</v>
      </c>
      <c r="L280" s="6">
        <v>6835</v>
      </c>
      <c r="M280" s="9">
        <f t="shared" si="15"/>
        <v>5.1207022677395759</v>
      </c>
      <c r="N280" s="34" t="s">
        <v>288</v>
      </c>
    </row>
    <row r="281" spans="1:14" x14ac:dyDescent="0.25">
      <c r="A281" s="26" t="s">
        <v>293</v>
      </c>
      <c r="B281" s="2" t="s">
        <v>294</v>
      </c>
      <c r="C281" s="12">
        <v>42964</v>
      </c>
      <c r="D281" s="2" t="s">
        <v>86</v>
      </c>
      <c r="E281" s="2" t="s">
        <v>7</v>
      </c>
      <c r="F281" s="13">
        <v>150000</v>
      </c>
      <c r="G281" s="4">
        <v>151072</v>
      </c>
      <c r="H281" s="4">
        <v>24264</v>
      </c>
      <c r="I281" s="4">
        <f t="shared" si="16"/>
        <v>125736</v>
      </c>
      <c r="J281" s="4">
        <v>330229.16667000001</v>
      </c>
      <c r="K281" s="8">
        <f t="shared" si="18"/>
        <v>0.38075376947442302</v>
      </c>
      <c r="L281" s="6">
        <v>5492</v>
      </c>
      <c r="M281" s="9">
        <f t="shared" si="15"/>
        <v>27.312454479242536</v>
      </c>
      <c r="N281" s="34" t="s">
        <v>288</v>
      </c>
    </row>
    <row r="282" spans="1:14" x14ac:dyDescent="0.25">
      <c r="A282" s="26" t="s">
        <v>295</v>
      </c>
      <c r="B282" s="2" t="s">
        <v>296</v>
      </c>
      <c r="C282" s="12">
        <v>43266</v>
      </c>
      <c r="D282" s="2" t="s">
        <v>6</v>
      </c>
      <c r="E282" s="2" t="s">
        <v>7</v>
      </c>
      <c r="F282" s="13">
        <v>140000</v>
      </c>
      <c r="G282" s="4">
        <v>115430</v>
      </c>
      <c r="H282" s="4">
        <v>46310</v>
      </c>
      <c r="I282" s="4">
        <f t="shared" si="16"/>
        <v>93690</v>
      </c>
      <c r="J282" s="4">
        <v>238344.82759</v>
      </c>
      <c r="K282" s="8">
        <f t="shared" si="18"/>
        <v>0.39308593749374426</v>
      </c>
      <c r="L282" s="6">
        <v>7960</v>
      </c>
      <c r="M282" s="9">
        <f t="shared" si="15"/>
        <v>17.587939698492463</v>
      </c>
      <c r="N282" s="34" t="s">
        <v>288</v>
      </c>
    </row>
    <row r="283" spans="1:14" x14ac:dyDescent="0.25">
      <c r="A283" s="26" t="s">
        <v>297</v>
      </c>
      <c r="B283" s="2" t="s">
        <v>298</v>
      </c>
      <c r="C283" s="12">
        <v>43259</v>
      </c>
      <c r="D283" s="2" t="s">
        <v>86</v>
      </c>
      <c r="E283" s="2" t="s">
        <v>2</v>
      </c>
      <c r="F283" s="13">
        <v>180000</v>
      </c>
      <c r="G283" s="4">
        <v>135523</v>
      </c>
      <c r="H283" s="4">
        <v>16126</v>
      </c>
      <c r="I283" s="4">
        <f t="shared" si="16"/>
        <v>163874</v>
      </c>
      <c r="J283" s="4">
        <v>411713.79310000001</v>
      </c>
      <c r="K283" s="8">
        <f t="shared" si="18"/>
        <v>0.39802892870338474</v>
      </c>
      <c r="L283" s="6">
        <v>5700</v>
      </c>
      <c r="M283" s="9">
        <f t="shared" si="15"/>
        <v>31.578947368421051</v>
      </c>
      <c r="N283" s="34" t="s">
        <v>288</v>
      </c>
    </row>
    <row r="284" spans="1:14" x14ac:dyDescent="0.25">
      <c r="A284" s="26" t="s">
        <v>1106</v>
      </c>
      <c r="B284" s="2" t="s">
        <v>299</v>
      </c>
      <c r="C284" s="12">
        <v>43234</v>
      </c>
      <c r="D284" s="2" t="s">
        <v>86</v>
      </c>
      <c r="E284" s="2" t="s">
        <v>2</v>
      </c>
      <c r="F284" s="13">
        <v>50000</v>
      </c>
      <c r="G284" s="4">
        <v>47299</v>
      </c>
      <c r="H284" s="4">
        <v>13336</v>
      </c>
      <c r="I284" s="4">
        <f t="shared" si="16"/>
        <v>36664</v>
      </c>
      <c r="J284" s="4">
        <v>88445.3125</v>
      </c>
      <c r="K284" s="8">
        <f t="shared" si="18"/>
        <v>0.41453864499602511</v>
      </c>
      <c r="L284" s="6">
        <v>1400</v>
      </c>
      <c r="M284" s="9">
        <f t="shared" si="15"/>
        <v>35.714285714285715</v>
      </c>
      <c r="N284" s="34" t="s">
        <v>288</v>
      </c>
    </row>
    <row r="285" spans="1:14" x14ac:dyDescent="0.25">
      <c r="A285" s="26" t="s">
        <v>1107</v>
      </c>
      <c r="B285" s="2" t="s">
        <v>300</v>
      </c>
      <c r="C285" s="12">
        <v>42877</v>
      </c>
      <c r="D285" s="2" t="s">
        <v>6</v>
      </c>
      <c r="E285" s="2" t="s">
        <v>2</v>
      </c>
      <c r="F285" s="13">
        <v>200000</v>
      </c>
      <c r="G285" s="4">
        <v>186741</v>
      </c>
      <c r="H285" s="4">
        <v>20489</v>
      </c>
      <c r="I285" s="4">
        <f t="shared" si="16"/>
        <v>179511</v>
      </c>
      <c r="J285" s="4">
        <v>432947.91665999999</v>
      </c>
      <c r="K285" s="8">
        <f t="shared" si="18"/>
        <v>0.41462493083428437</v>
      </c>
      <c r="L285" s="6">
        <v>10874</v>
      </c>
      <c r="M285" s="9">
        <f t="shared" si="15"/>
        <v>18.392495861688431</v>
      </c>
      <c r="N285" s="34" t="s">
        <v>288</v>
      </c>
    </row>
    <row r="286" spans="1:14" x14ac:dyDescent="0.25">
      <c r="A286" s="26" t="s">
        <v>301</v>
      </c>
      <c r="B286" s="2" t="s">
        <v>302</v>
      </c>
      <c r="C286" s="12">
        <v>42857</v>
      </c>
      <c r="D286" s="2" t="s">
        <v>10</v>
      </c>
      <c r="E286" s="2" t="s">
        <v>2</v>
      </c>
      <c r="F286" s="13">
        <v>70000</v>
      </c>
      <c r="G286" s="4">
        <v>64279</v>
      </c>
      <c r="H286" s="4">
        <v>6421</v>
      </c>
      <c r="I286" s="4">
        <f t="shared" si="16"/>
        <v>63579</v>
      </c>
      <c r="J286" s="4">
        <v>150671.875</v>
      </c>
      <c r="K286" s="8">
        <f t="shared" si="18"/>
        <v>0.42196992637146119</v>
      </c>
      <c r="L286" s="6">
        <v>2884</v>
      </c>
      <c r="M286" s="9">
        <f t="shared" si="15"/>
        <v>24.271844660194176</v>
      </c>
      <c r="N286" s="34" t="s">
        <v>288</v>
      </c>
    </row>
    <row r="287" spans="1:14" x14ac:dyDescent="0.25">
      <c r="A287" s="26" t="s">
        <v>1108</v>
      </c>
      <c r="B287" s="2" t="s">
        <v>303</v>
      </c>
      <c r="C287" s="12">
        <v>42984</v>
      </c>
      <c r="D287" s="2" t="s">
        <v>6</v>
      </c>
      <c r="E287" s="2" t="s">
        <v>2</v>
      </c>
      <c r="F287" s="13">
        <v>185000</v>
      </c>
      <c r="G287" s="4">
        <v>164695</v>
      </c>
      <c r="H287" s="4">
        <v>14009</v>
      </c>
      <c r="I287" s="4">
        <f t="shared" si="16"/>
        <v>170991</v>
      </c>
      <c r="J287" s="4">
        <v>392411.45834000001</v>
      </c>
      <c r="K287" s="8">
        <f t="shared" si="18"/>
        <v>0.43574415671584948</v>
      </c>
      <c r="L287" s="6">
        <v>7500</v>
      </c>
      <c r="M287" s="9">
        <f t="shared" si="15"/>
        <v>24.666666666666668</v>
      </c>
      <c r="N287" s="34" t="s">
        <v>288</v>
      </c>
    </row>
    <row r="288" spans="1:14" x14ac:dyDescent="0.25">
      <c r="A288" s="26" t="s">
        <v>304</v>
      </c>
      <c r="B288" s="2" t="s">
        <v>305</v>
      </c>
      <c r="C288" s="12">
        <v>43341</v>
      </c>
      <c r="D288" s="2" t="s">
        <v>6</v>
      </c>
      <c r="E288" s="2" t="s">
        <v>7</v>
      </c>
      <c r="F288" s="13">
        <v>175000</v>
      </c>
      <c r="G288" s="4">
        <v>119968</v>
      </c>
      <c r="H288" s="4">
        <v>11223</v>
      </c>
      <c r="I288" s="4">
        <f t="shared" si="16"/>
        <v>163777</v>
      </c>
      <c r="J288" s="4">
        <v>374982.75861999998</v>
      </c>
      <c r="K288" s="8">
        <f t="shared" si="18"/>
        <v>0.43675874752942528</v>
      </c>
      <c r="L288" s="6">
        <v>6720</v>
      </c>
      <c r="M288" s="9">
        <f t="shared" si="15"/>
        <v>26.041666666666668</v>
      </c>
      <c r="N288" s="34" t="s">
        <v>288</v>
      </c>
    </row>
    <row r="289" spans="1:14" x14ac:dyDescent="0.25">
      <c r="A289" s="26" t="s">
        <v>306</v>
      </c>
      <c r="B289" s="2" t="s">
        <v>307</v>
      </c>
      <c r="C289" s="12">
        <v>42992</v>
      </c>
      <c r="D289" s="2" t="s">
        <v>6</v>
      </c>
      <c r="E289" s="2" t="s">
        <v>7</v>
      </c>
      <c r="F289" s="13">
        <v>245000</v>
      </c>
      <c r="G289" s="4">
        <v>162162</v>
      </c>
      <c r="H289" s="4">
        <v>7459</v>
      </c>
      <c r="I289" s="4">
        <f t="shared" si="16"/>
        <v>237541</v>
      </c>
      <c r="J289" s="4">
        <v>533458.62069000001</v>
      </c>
      <c r="K289" s="8">
        <f t="shared" si="18"/>
        <v>0.44528477146503603</v>
      </c>
      <c r="L289" s="6">
        <v>6623</v>
      </c>
      <c r="M289" s="9">
        <f t="shared" si="15"/>
        <v>36.992299562131961</v>
      </c>
      <c r="N289" s="34" t="s">
        <v>288</v>
      </c>
    </row>
    <row r="290" spans="1:14" x14ac:dyDescent="0.25">
      <c r="A290" s="26" t="s">
        <v>308</v>
      </c>
      <c r="B290" s="2" t="s">
        <v>309</v>
      </c>
      <c r="C290" s="12">
        <v>43132</v>
      </c>
      <c r="D290" s="2" t="s">
        <v>153</v>
      </c>
      <c r="E290" s="2" t="s">
        <v>7</v>
      </c>
      <c r="F290" s="13">
        <v>310000</v>
      </c>
      <c r="G290" s="4">
        <v>208958</v>
      </c>
      <c r="H290" s="4">
        <v>20850</v>
      </c>
      <c r="I290" s="4">
        <f t="shared" si="16"/>
        <v>289150</v>
      </c>
      <c r="J290" s="4">
        <v>648648.27586000005</v>
      </c>
      <c r="K290" s="8">
        <f t="shared" si="18"/>
        <v>0.44577317285956713</v>
      </c>
      <c r="L290" s="6">
        <v>9198</v>
      </c>
      <c r="M290" s="9">
        <f t="shared" si="15"/>
        <v>33.702978908458363</v>
      </c>
      <c r="N290" s="34" t="s">
        <v>288</v>
      </c>
    </row>
    <row r="291" spans="1:14" x14ac:dyDescent="0.25">
      <c r="A291" s="26" t="s">
        <v>310</v>
      </c>
      <c r="B291" s="2" t="s">
        <v>311</v>
      </c>
      <c r="C291" s="12">
        <v>42944</v>
      </c>
      <c r="D291" s="2" t="s">
        <v>6</v>
      </c>
      <c r="E291" s="2" t="s">
        <v>7</v>
      </c>
      <c r="F291" s="13">
        <v>380000</v>
      </c>
      <c r="G291" s="4">
        <v>244340</v>
      </c>
      <c r="H291" s="4">
        <v>57452</v>
      </c>
      <c r="I291" s="4">
        <f t="shared" si="16"/>
        <v>322548</v>
      </c>
      <c r="J291" s="4">
        <v>644441.37930999999</v>
      </c>
      <c r="K291" s="8">
        <f t="shared" si="18"/>
        <v>0.50050789777861637</v>
      </c>
      <c r="L291" s="6">
        <v>8042</v>
      </c>
      <c r="M291" s="9">
        <f t="shared" si="15"/>
        <v>47.251927381248443</v>
      </c>
      <c r="N291" s="34" t="s">
        <v>288</v>
      </c>
    </row>
    <row r="292" spans="1:14" x14ac:dyDescent="0.25">
      <c r="A292" s="26" t="s">
        <v>1109</v>
      </c>
      <c r="B292" s="2" t="s">
        <v>312</v>
      </c>
      <c r="C292" s="12">
        <v>43523</v>
      </c>
      <c r="D292" s="2" t="s">
        <v>6</v>
      </c>
      <c r="E292" s="2" t="s">
        <v>7</v>
      </c>
      <c r="F292" s="13">
        <v>310000</v>
      </c>
      <c r="G292" s="4">
        <v>171674</v>
      </c>
      <c r="H292" s="4">
        <v>23235</v>
      </c>
      <c r="I292" s="4">
        <f t="shared" si="16"/>
        <v>286765</v>
      </c>
      <c r="J292" s="4">
        <v>511858.62069000001</v>
      </c>
      <c r="K292" s="8">
        <f t="shared" si="18"/>
        <v>0.56024259123238485</v>
      </c>
      <c r="L292" s="6">
        <v>7560</v>
      </c>
      <c r="M292" s="9">
        <f t="shared" si="15"/>
        <v>41.005291005291006</v>
      </c>
      <c r="N292" s="34" t="s">
        <v>288</v>
      </c>
    </row>
    <row r="293" spans="1:14" x14ac:dyDescent="0.25">
      <c r="A293" s="26" t="s">
        <v>1110</v>
      </c>
      <c r="B293" s="2" t="s">
        <v>313</v>
      </c>
      <c r="C293" s="12">
        <v>43272</v>
      </c>
      <c r="D293" s="2" t="s">
        <v>86</v>
      </c>
      <c r="E293" s="2" t="s">
        <v>2</v>
      </c>
      <c r="F293" s="13">
        <v>215000</v>
      </c>
      <c r="G293" s="4">
        <v>149096</v>
      </c>
      <c r="H293" s="4">
        <v>30800</v>
      </c>
      <c r="I293" s="4">
        <f t="shared" si="16"/>
        <v>184200</v>
      </c>
      <c r="J293" s="4">
        <v>308062.5</v>
      </c>
      <c r="K293" s="8">
        <f t="shared" si="18"/>
        <v>0.59793061472915399</v>
      </c>
      <c r="L293" s="6">
        <v>3924</v>
      </c>
      <c r="M293" s="9">
        <f t="shared" si="15"/>
        <v>54.791029561671763</v>
      </c>
      <c r="N293" s="34" t="s">
        <v>288</v>
      </c>
    </row>
    <row r="294" spans="1:14" x14ac:dyDescent="0.25">
      <c r="A294" s="26" t="s">
        <v>314</v>
      </c>
      <c r="B294" s="2" t="s">
        <v>315</v>
      </c>
      <c r="C294" s="12">
        <v>43441</v>
      </c>
      <c r="D294" s="2" t="s">
        <v>86</v>
      </c>
      <c r="E294" s="2" t="s">
        <v>7</v>
      </c>
      <c r="F294" s="13">
        <v>300000</v>
      </c>
      <c r="G294" s="4">
        <v>160322</v>
      </c>
      <c r="H294" s="4">
        <v>29189</v>
      </c>
      <c r="I294" s="4">
        <f t="shared" si="16"/>
        <v>270811</v>
      </c>
      <c r="J294" s="4">
        <v>452182.75861999998</v>
      </c>
      <c r="K294" s="8">
        <f t="shared" si="18"/>
        <v>0.59889722648089938</v>
      </c>
      <c r="L294" s="6">
        <v>6082</v>
      </c>
      <c r="M294" s="9">
        <f t="shared" si="15"/>
        <v>49.325879644853664</v>
      </c>
      <c r="N294" s="34" t="s">
        <v>288</v>
      </c>
    </row>
    <row r="295" spans="1:14" x14ac:dyDescent="0.25">
      <c r="A295" s="26" t="s">
        <v>1111</v>
      </c>
      <c r="B295" s="2" t="s">
        <v>316</v>
      </c>
      <c r="C295" s="12">
        <v>42993</v>
      </c>
      <c r="D295" s="2" t="s">
        <v>86</v>
      </c>
      <c r="E295" s="2" t="s">
        <v>2</v>
      </c>
      <c r="F295" s="13">
        <v>150000</v>
      </c>
      <c r="G295" s="4">
        <v>100810</v>
      </c>
      <c r="H295" s="4">
        <v>15231</v>
      </c>
      <c r="I295" s="4">
        <f t="shared" si="16"/>
        <v>134769</v>
      </c>
      <c r="J295" s="4">
        <v>222861.97915999999</v>
      </c>
      <c r="K295" s="8">
        <f t="shared" si="18"/>
        <v>0.60471956907124513</v>
      </c>
      <c r="L295" s="6">
        <v>3826</v>
      </c>
      <c r="M295" s="9">
        <f t="shared" si="15"/>
        <v>39.205436487192891</v>
      </c>
      <c r="N295" s="34" t="s">
        <v>288</v>
      </c>
    </row>
    <row r="296" spans="1:14" x14ac:dyDescent="0.25">
      <c r="A296" s="26" t="s">
        <v>1112</v>
      </c>
      <c r="B296" s="2" t="s">
        <v>317</v>
      </c>
      <c r="C296" s="12">
        <v>43395</v>
      </c>
      <c r="D296" s="2" t="s">
        <v>86</v>
      </c>
      <c r="E296" s="2" t="s">
        <v>7</v>
      </c>
      <c r="F296" s="13">
        <v>315000</v>
      </c>
      <c r="G296" s="4">
        <v>138910</v>
      </c>
      <c r="H296" s="4">
        <v>2806</v>
      </c>
      <c r="I296" s="4">
        <f t="shared" si="16"/>
        <v>312194</v>
      </c>
      <c r="J296" s="4">
        <v>469324.13793000003</v>
      </c>
      <c r="K296" s="8">
        <f t="shared" si="18"/>
        <v>0.66519911244489183</v>
      </c>
      <c r="L296" s="6">
        <v>7805</v>
      </c>
      <c r="M296" s="9">
        <f t="shared" si="15"/>
        <v>40.358744394618832</v>
      </c>
      <c r="N296" s="34" t="s">
        <v>288</v>
      </c>
    </row>
    <row r="297" spans="1:14" x14ac:dyDescent="0.25">
      <c r="A297" s="26" t="s">
        <v>318</v>
      </c>
      <c r="B297" s="2" t="s">
        <v>319</v>
      </c>
      <c r="C297" s="12">
        <v>43132</v>
      </c>
      <c r="D297" s="2" t="s">
        <v>6</v>
      </c>
      <c r="E297" s="2" t="s">
        <v>7</v>
      </c>
      <c r="F297" s="13">
        <v>360000</v>
      </c>
      <c r="G297" s="4">
        <v>158393</v>
      </c>
      <c r="H297" s="4">
        <v>15643</v>
      </c>
      <c r="I297" s="4">
        <f t="shared" si="16"/>
        <v>344357</v>
      </c>
      <c r="J297" s="4">
        <v>492241.37930999999</v>
      </c>
      <c r="K297" s="8">
        <f t="shared" si="18"/>
        <v>0.69956938704077032</v>
      </c>
      <c r="L297" s="6">
        <v>5840</v>
      </c>
      <c r="M297" s="9">
        <f t="shared" si="15"/>
        <v>61.643835616438359</v>
      </c>
      <c r="N297" s="34" t="s">
        <v>288</v>
      </c>
    </row>
    <row r="298" spans="1:14" x14ac:dyDescent="0.25">
      <c r="A298" s="26" t="s">
        <v>1113</v>
      </c>
      <c r="B298" s="2" t="s">
        <v>320</v>
      </c>
      <c r="C298" s="12">
        <v>43476</v>
      </c>
      <c r="D298" s="2" t="s">
        <v>6</v>
      </c>
      <c r="E298" s="2" t="s">
        <v>7</v>
      </c>
      <c r="F298" s="13">
        <v>300000</v>
      </c>
      <c r="G298" s="4">
        <v>118339</v>
      </c>
      <c r="H298" s="4">
        <v>3405</v>
      </c>
      <c r="I298" s="4">
        <f t="shared" si="16"/>
        <v>296595</v>
      </c>
      <c r="J298" s="4">
        <v>396324.13793000003</v>
      </c>
      <c r="K298" s="8">
        <f t="shared" si="18"/>
        <v>0.74836471366370705</v>
      </c>
      <c r="L298" s="6">
        <v>5404</v>
      </c>
      <c r="M298" s="9">
        <f t="shared" si="15"/>
        <v>55.514433752775723</v>
      </c>
      <c r="N298" s="34" t="s">
        <v>288</v>
      </c>
    </row>
    <row r="299" spans="1:14" x14ac:dyDescent="0.25">
      <c r="A299" s="26" t="s">
        <v>295</v>
      </c>
      <c r="B299" s="2" t="s">
        <v>296</v>
      </c>
      <c r="C299" s="12">
        <v>43270</v>
      </c>
      <c r="D299" s="2" t="s">
        <v>86</v>
      </c>
      <c r="E299" s="2" t="s">
        <v>7</v>
      </c>
      <c r="F299" s="13">
        <v>235000</v>
      </c>
      <c r="G299" s="4">
        <v>115430</v>
      </c>
      <c r="H299" s="4">
        <v>46310</v>
      </c>
      <c r="I299" s="4">
        <f t="shared" si="16"/>
        <v>188690</v>
      </c>
      <c r="J299" s="4">
        <v>238344.82759</v>
      </c>
      <c r="K299" s="8">
        <f t="shared" si="18"/>
        <v>0.79166811341332699</v>
      </c>
      <c r="L299" s="6">
        <v>7960</v>
      </c>
      <c r="M299" s="9">
        <f t="shared" si="15"/>
        <v>29.522613065326635</v>
      </c>
      <c r="N299" s="34" t="s">
        <v>288</v>
      </c>
    </row>
    <row r="300" spans="1:14" x14ac:dyDescent="0.25">
      <c r="A300" s="26" t="s">
        <v>321</v>
      </c>
      <c r="B300" s="2" t="s">
        <v>322</v>
      </c>
      <c r="C300" s="12">
        <v>43501</v>
      </c>
      <c r="D300" s="2" t="s">
        <v>6</v>
      </c>
      <c r="E300" s="2" t="s">
        <v>2</v>
      </c>
      <c r="F300" s="13">
        <v>395000</v>
      </c>
      <c r="G300" s="4">
        <v>150000</v>
      </c>
      <c r="H300" s="4">
        <v>28088</v>
      </c>
      <c r="I300" s="4">
        <f t="shared" si="16"/>
        <v>366912</v>
      </c>
      <c r="J300" s="4">
        <v>420386.20689999999</v>
      </c>
      <c r="K300" s="8">
        <f t="shared" si="18"/>
        <v>0.87279742764557389</v>
      </c>
      <c r="L300" s="6">
        <v>5917</v>
      </c>
      <c r="M300" s="9">
        <f t="shared" si="15"/>
        <v>66.756802433665712</v>
      </c>
      <c r="N300" s="34" t="s">
        <v>288</v>
      </c>
    </row>
    <row r="301" spans="1:14" x14ac:dyDescent="0.25">
      <c r="A301" s="26" t="s">
        <v>323</v>
      </c>
      <c r="B301" s="2" t="s">
        <v>324</v>
      </c>
      <c r="C301" s="12">
        <v>42842</v>
      </c>
      <c r="D301" s="2" t="s">
        <v>153</v>
      </c>
      <c r="E301" s="2" t="s">
        <v>7</v>
      </c>
      <c r="F301" s="13">
        <v>100000</v>
      </c>
      <c r="G301" s="4">
        <v>216329</v>
      </c>
      <c r="H301" s="4">
        <v>61970</v>
      </c>
      <c r="I301" s="4">
        <f t="shared" si="16"/>
        <v>38030</v>
      </c>
      <c r="J301" s="4">
        <v>315662.57669000002</v>
      </c>
      <c r="K301" s="8">
        <f t="shared" si="18"/>
        <v>0.12047674576688193</v>
      </c>
      <c r="L301" s="6">
        <v>2620</v>
      </c>
      <c r="M301" s="9">
        <f t="shared" si="15"/>
        <v>38.167938931297712</v>
      </c>
      <c r="N301" s="34" t="s">
        <v>325</v>
      </c>
    </row>
    <row r="302" spans="1:14" x14ac:dyDescent="0.25">
      <c r="A302" s="26" t="s">
        <v>326</v>
      </c>
      <c r="B302" s="2" t="s">
        <v>327</v>
      </c>
      <c r="C302" s="12">
        <v>43273</v>
      </c>
      <c r="D302" s="2" t="s">
        <v>6</v>
      </c>
      <c r="E302" s="2" t="s">
        <v>7</v>
      </c>
      <c r="F302" s="13">
        <v>100000</v>
      </c>
      <c r="G302" s="4">
        <v>169706</v>
      </c>
      <c r="H302" s="4">
        <v>51489</v>
      </c>
      <c r="I302" s="4">
        <f t="shared" si="16"/>
        <v>48511</v>
      </c>
      <c r="J302" s="4">
        <v>241752.55624000001</v>
      </c>
      <c r="K302" s="8">
        <f t="shared" si="18"/>
        <v>0.20066385544995302</v>
      </c>
      <c r="L302" s="6">
        <v>2287</v>
      </c>
      <c r="M302" s="9">
        <f t="shared" si="15"/>
        <v>43.725404459991253</v>
      </c>
      <c r="N302" s="34" t="s">
        <v>325</v>
      </c>
    </row>
    <row r="303" spans="1:14" x14ac:dyDescent="0.25">
      <c r="A303" s="26" t="s">
        <v>1114</v>
      </c>
      <c r="B303" s="2" t="s">
        <v>328</v>
      </c>
      <c r="C303" s="12">
        <v>43342</v>
      </c>
      <c r="D303" s="2" t="s">
        <v>1</v>
      </c>
      <c r="E303" s="2" t="s">
        <v>2</v>
      </c>
      <c r="F303" s="13">
        <v>140000</v>
      </c>
      <c r="G303" s="4">
        <v>181809</v>
      </c>
      <c r="H303" s="4">
        <v>70326</v>
      </c>
      <c r="I303" s="4">
        <f t="shared" si="16"/>
        <v>69674</v>
      </c>
      <c r="J303" s="4">
        <v>227981.59508999999</v>
      </c>
      <c r="K303" s="8">
        <f t="shared" si="18"/>
        <v>0.30561238933561674</v>
      </c>
      <c r="L303" s="6">
        <v>2070</v>
      </c>
      <c r="M303" s="9">
        <f t="shared" si="15"/>
        <v>67.632850241545896</v>
      </c>
      <c r="N303" s="34" t="s">
        <v>325</v>
      </c>
    </row>
    <row r="304" spans="1:14" x14ac:dyDescent="0.25">
      <c r="A304" s="26" t="s">
        <v>1115</v>
      </c>
      <c r="B304" s="2" t="s">
        <v>329</v>
      </c>
      <c r="C304" s="12">
        <v>43011</v>
      </c>
      <c r="D304" s="2" t="s">
        <v>86</v>
      </c>
      <c r="E304" s="2" t="s">
        <v>2</v>
      </c>
      <c r="F304" s="13">
        <v>100000</v>
      </c>
      <c r="G304" s="4">
        <v>141988</v>
      </c>
      <c r="H304" s="4">
        <v>5549</v>
      </c>
      <c r="I304" s="4">
        <f t="shared" si="16"/>
        <v>94451</v>
      </c>
      <c r="J304" s="4">
        <v>174921.79487000001</v>
      </c>
      <c r="K304" s="8">
        <f t="shared" si="18"/>
        <v>0.53996130139297371</v>
      </c>
      <c r="L304" s="6">
        <v>1404</v>
      </c>
      <c r="M304" s="9">
        <f t="shared" si="15"/>
        <v>71.225071225071218</v>
      </c>
      <c r="N304" s="34" t="s">
        <v>325</v>
      </c>
    </row>
    <row r="305" spans="1:14" x14ac:dyDescent="0.25">
      <c r="A305" s="26" t="s">
        <v>330</v>
      </c>
      <c r="B305" s="2" t="s">
        <v>331</v>
      </c>
      <c r="C305" s="12">
        <v>43318</v>
      </c>
      <c r="D305" s="2" t="s">
        <v>86</v>
      </c>
      <c r="E305" s="2" t="s">
        <v>7</v>
      </c>
      <c r="F305" s="13">
        <v>50000</v>
      </c>
      <c r="G305" s="4">
        <v>46046</v>
      </c>
      <c r="H305" s="4">
        <v>17150</v>
      </c>
      <c r="I305" s="4">
        <f t="shared" si="16"/>
        <v>32850</v>
      </c>
      <c r="J305" s="4">
        <v>59092.024539999999</v>
      </c>
      <c r="K305" s="8">
        <f t="shared" si="18"/>
        <v>0.55591258305532409</v>
      </c>
      <c r="L305" s="6">
        <v>569</v>
      </c>
      <c r="M305" s="9">
        <f t="shared" si="15"/>
        <v>87.873462214411248</v>
      </c>
      <c r="N305" s="34" t="s">
        <v>325</v>
      </c>
    </row>
    <row r="306" spans="1:14" x14ac:dyDescent="0.25">
      <c r="A306" s="26" t="s">
        <v>332</v>
      </c>
      <c r="B306" s="2" t="s">
        <v>333</v>
      </c>
      <c r="C306" s="12">
        <v>43144</v>
      </c>
      <c r="D306" s="2" t="s">
        <v>6</v>
      </c>
      <c r="E306" s="2" t="s">
        <v>2</v>
      </c>
      <c r="F306" s="13">
        <v>215000</v>
      </c>
      <c r="G306" s="4">
        <v>165890</v>
      </c>
      <c r="H306" s="4">
        <v>43984</v>
      </c>
      <c r="I306" s="4">
        <f t="shared" si="16"/>
        <v>171016</v>
      </c>
      <c r="J306" s="4">
        <v>249296.52351999999</v>
      </c>
      <c r="K306" s="8">
        <f t="shared" si="18"/>
        <v>0.6859943234879492</v>
      </c>
      <c r="L306" s="6">
        <v>1897</v>
      </c>
      <c r="M306" s="9">
        <f t="shared" si="15"/>
        <v>113.33684765419083</v>
      </c>
      <c r="N306" s="34" t="s">
        <v>325</v>
      </c>
    </row>
    <row r="307" spans="1:14" x14ac:dyDescent="0.25">
      <c r="A307" s="26" t="s">
        <v>1116</v>
      </c>
      <c r="B307" s="2" t="s">
        <v>334</v>
      </c>
      <c r="C307" s="12">
        <v>43215</v>
      </c>
      <c r="D307" s="2" t="s">
        <v>86</v>
      </c>
      <c r="E307" s="2" t="s">
        <v>7</v>
      </c>
      <c r="F307" s="13">
        <v>150000</v>
      </c>
      <c r="G307" s="4">
        <v>122037</v>
      </c>
      <c r="H307" s="4">
        <v>74399</v>
      </c>
      <c r="I307" s="4">
        <f t="shared" si="16"/>
        <v>75601</v>
      </c>
      <c r="J307" s="4">
        <v>97419.222899999993</v>
      </c>
      <c r="K307" s="8">
        <f t="shared" si="18"/>
        <v>0.77603780598418226</v>
      </c>
      <c r="L307" s="6">
        <v>2594</v>
      </c>
      <c r="M307" s="9">
        <f t="shared" si="15"/>
        <v>57.825751734772552</v>
      </c>
      <c r="N307" s="34" t="s">
        <v>325</v>
      </c>
    </row>
    <row r="308" spans="1:14" x14ac:dyDescent="0.25">
      <c r="A308" s="26" t="s">
        <v>1116</v>
      </c>
      <c r="B308" s="2" t="s">
        <v>334</v>
      </c>
      <c r="C308" s="12">
        <v>43028</v>
      </c>
      <c r="D308" s="2" t="s">
        <v>6</v>
      </c>
      <c r="E308" s="2" t="s">
        <v>7</v>
      </c>
      <c r="F308" s="13">
        <v>170000</v>
      </c>
      <c r="G308" s="4">
        <v>122037</v>
      </c>
      <c r="H308" s="4">
        <v>74399</v>
      </c>
      <c r="I308" s="4">
        <f t="shared" si="16"/>
        <v>95601</v>
      </c>
      <c r="J308" s="4">
        <v>97419.222899999993</v>
      </c>
      <c r="K308" s="8">
        <f t="shared" si="18"/>
        <v>0.98133609727244098</v>
      </c>
      <c r="L308" s="6">
        <v>2594</v>
      </c>
      <c r="M308" s="9">
        <f t="shared" si="15"/>
        <v>65.535851966075555</v>
      </c>
      <c r="N308" s="34" t="s">
        <v>325</v>
      </c>
    </row>
    <row r="309" spans="1:14" x14ac:dyDescent="0.25">
      <c r="A309" s="26" t="s">
        <v>1117</v>
      </c>
      <c r="B309" s="2" t="s">
        <v>335</v>
      </c>
      <c r="C309" s="12">
        <v>42864</v>
      </c>
      <c r="D309" s="2" t="s">
        <v>6</v>
      </c>
      <c r="E309" s="2" t="s">
        <v>7</v>
      </c>
      <c r="F309" s="13">
        <v>85000</v>
      </c>
      <c r="G309" s="4">
        <v>101502</v>
      </c>
      <c r="H309" s="4">
        <v>3504</v>
      </c>
      <c r="I309" s="4">
        <f t="shared" si="16"/>
        <v>81496</v>
      </c>
      <c r="J309" s="4">
        <v>809900.82645000005</v>
      </c>
      <c r="K309" s="8">
        <f t="shared" si="18"/>
        <v>0.10062466580904425</v>
      </c>
      <c r="L309" s="6">
        <v>10263</v>
      </c>
      <c r="M309" s="9">
        <f t="shared" si="15"/>
        <v>8.2821787001851312</v>
      </c>
      <c r="N309" s="34" t="s">
        <v>336</v>
      </c>
    </row>
    <row r="310" spans="1:14" x14ac:dyDescent="0.25">
      <c r="A310" s="26" t="s">
        <v>1118</v>
      </c>
      <c r="B310" s="2" t="s">
        <v>337</v>
      </c>
      <c r="C310" s="12">
        <v>43489</v>
      </c>
      <c r="D310" s="2" t="s">
        <v>6</v>
      </c>
      <c r="E310" s="2" t="s">
        <v>7</v>
      </c>
      <c r="F310" s="13">
        <v>50000</v>
      </c>
      <c r="G310" s="4">
        <v>58309</v>
      </c>
      <c r="H310" s="4">
        <v>4190</v>
      </c>
      <c r="I310" s="4">
        <f t="shared" si="16"/>
        <v>45810</v>
      </c>
      <c r="J310" s="4">
        <v>447264.46281</v>
      </c>
      <c r="K310" s="8">
        <f t="shared" si="18"/>
        <v>0.10242262421698435</v>
      </c>
      <c r="L310" s="6">
        <v>6240</v>
      </c>
      <c r="M310" s="9">
        <f t="shared" ref="M310:M373" si="19">F310/L310</f>
        <v>8.0128205128205128</v>
      </c>
      <c r="N310" s="34" t="s">
        <v>336</v>
      </c>
    </row>
    <row r="311" spans="1:14" x14ac:dyDescent="0.25">
      <c r="A311" s="26" t="s">
        <v>1119</v>
      </c>
      <c r="B311" s="2" t="s">
        <v>338</v>
      </c>
      <c r="C311" s="12">
        <v>42970</v>
      </c>
      <c r="D311" s="2" t="s">
        <v>153</v>
      </c>
      <c r="E311" s="2" t="s">
        <v>7</v>
      </c>
      <c r="F311" s="13">
        <v>10500</v>
      </c>
      <c r="G311" s="4">
        <v>11211</v>
      </c>
      <c r="H311" s="4">
        <v>3972</v>
      </c>
      <c r="I311" s="4">
        <f t="shared" si="16"/>
        <v>6528</v>
      </c>
      <c r="J311" s="4">
        <v>59826.446279999996</v>
      </c>
      <c r="K311" s="8">
        <f t="shared" si="18"/>
        <v>0.10911562370674042</v>
      </c>
      <c r="L311" s="6">
        <v>2400</v>
      </c>
      <c r="M311" s="9">
        <f t="shared" si="19"/>
        <v>4.375</v>
      </c>
      <c r="N311" s="34" t="s">
        <v>336</v>
      </c>
    </row>
    <row r="312" spans="1:14" x14ac:dyDescent="0.25">
      <c r="A312" s="26" t="s">
        <v>1120</v>
      </c>
      <c r="B312" s="2" t="s">
        <v>339</v>
      </c>
      <c r="C312" s="12">
        <v>43320</v>
      </c>
      <c r="D312" s="2" t="s">
        <v>6</v>
      </c>
      <c r="E312" s="2" t="s">
        <v>7</v>
      </c>
      <c r="F312" s="13">
        <v>60000</v>
      </c>
      <c r="G312" s="4">
        <v>63436</v>
      </c>
      <c r="H312" s="4">
        <v>15815</v>
      </c>
      <c r="I312" s="4">
        <f t="shared" si="16"/>
        <v>44185</v>
      </c>
      <c r="J312" s="4">
        <v>393561.98346999998</v>
      </c>
      <c r="K312" s="8">
        <f t="shared" si="18"/>
        <v>0.11226948195154648</v>
      </c>
      <c r="L312" s="6">
        <v>8562</v>
      </c>
      <c r="M312" s="9">
        <f t="shared" si="19"/>
        <v>7.0077084793272597</v>
      </c>
      <c r="N312" s="34" t="s">
        <v>336</v>
      </c>
    </row>
    <row r="313" spans="1:14" x14ac:dyDescent="0.25">
      <c r="A313" s="26" t="s">
        <v>1121</v>
      </c>
      <c r="B313" s="2" t="s">
        <v>340</v>
      </c>
      <c r="C313" s="12">
        <v>43350</v>
      </c>
      <c r="D313" s="2" t="s">
        <v>6</v>
      </c>
      <c r="E313" s="2" t="s">
        <v>7</v>
      </c>
      <c r="F313" s="13">
        <v>65000</v>
      </c>
      <c r="G313" s="4">
        <v>68817</v>
      </c>
      <c r="H313" s="4">
        <v>7457</v>
      </c>
      <c r="I313" s="4">
        <f t="shared" si="16"/>
        <v>57543</v>
      </c>
      <c r="J313" s="4">
        <v>507107.43802</v>
      </c>
      <c r="K313" s="8">
        <f t="shared" si="18"/>
        <v>0.11347299543598992</v>
      </c>
      <c r="L313" s="6">
        <v>5630</v>
      </c>
      <c r="M313" s="9">
        <f t="shared" si="19"/>
        <v>11.545293072824157</v>
      </c>
      <c r="N313" s="34" t="s">
        <v>336</v>
      </c>
    </row>
    <row r="314" spans="1:14" x14ac:dyDescent="0.25">
      <c r="A314" s="26" t="s">
        <v>341</v>
      </c>
      <c r="B314" s="2" t="s">
        <v>342</v>
      </c>
      <c r="C314" s="12">
        <v>43201</v>
      </c>
      <c r="D314" s="2" t="s">
        <v>343</v>
      </c>
      <c r="E314" s="2" t="s">
        <v>2</v>
      </c>
      <c r="F314" s="13">
        <v>100000</v>
      </c>
      <c r="G314" s="4">
        <v>262800</v>
      </c>
      <c r="H314" s="4">
        <v>32856</v>
      </c>
      <c r="I314" s="4">
        <f t="shared" si="16"/>
        <v>67144</v>
      </c>
      <c r="J314" s="4">
        <v>536000</v>
      </c>
      <c r="K314" s="8">
        <f t="shared" si="18"/>
        <v>0.1252686567164179</v>
      </c>
      <c r="L314" s="6">
        <v>5794</v>
      </c>
      <c r="M314" s="9">
        <f t="shared" si="19"/>
        <v>17.259233690024164</v>
      </c>
      <c r="N314" s="34" t="s">
        <v>336</v>
      </c>
    </row>
    <row r="315" spans="1:14" x14ac:dyDescent="0.25">
      <c r="A315" s="26" t="s">
        <v>1122</v>
      </c>
      <c r="B315" s="2" t="s">
        <v>344</v>
      </c>
      <c r="C315" s="12">
        <v>43056</v>
      </c>
      <c r="D315" s="2" t="s">
        <v>1</v>
      </c>
      <c r="E315" s="2" t="s">
        <v>7</v>
      </c>
      <c r="F315" s="13">
        <v>75000</v>
      </c>
      <c r="G315" s="4">
        <v>65551</v>
      </c>
      <c r="H315" s="4">
        <v>4978</v>
      </c>
      <c r="I315" s="4">
        <f t="shared" si="16"/>
        <v>70022</v>
      </c>
      <c r="J315" s="4">
        <v>500603.30579000001</v>
      </c>
      <c r="K315" s="8">
        <f t="shared" si="18"/>
        <v>0.13987522493383972</v>
      </c>
      <c r="L315" s="6">
        <v>4990</v>
      </c>
      <c r="M315" s="9">
        <f t="shared" si="19"/>
        <v>15.030060120240481</v>
      </c>
      <c r="N315" s="34" t="s">
        <v>336</v>
      </c>
    </row>
    <row r="316" spans="1:14" x14ac:dyDescent="0.25">
      <c r="A316" s="26" t="s">
        <v>1123</v>
      </c>
      <c r="B316" s="2" t="s">
        <v>345</v>
      </c>
      <c r="C316" s="12">
        <v>43154</v>
      </c>
      <c r="D316" s="2" t="s">
        <v>10</v>
      </c>
      <c r="E316" s="2" t="s">
        <v>2</v>
      </c>
      <c r="F316" s="13">
        <v>37500</v>
      </c>
      <c r="G316" s="4">
        <v>61055</v>
      </c>
      <c r="H316" s="4">
        <v>9879</v>
      </c>
      <c r="I316" s="4">
        <f t="shared" si="16"/>
        <v>27621</v>
      </c>
      <c r="J316" s="4">
        <v>190029.63159999999</v>
      </c>
      <c r="K316" s="8">
        <f t="shared" si="18"/>
        <v>0.14535101587809426</v>
      </c>
      <c r="L316" s="6">
        <v>2514</v>
      </c>
      <c r="M316" s="9">
        <f t="shared" si="19"/>
        <v>14.916467780429594</v>
      </c>
      <c r="N316" s="34" t="s">
        <v>336</v>
      </c>
    </row>
    <row r="317" spans="1:14" x14ac:dyDescent="0.25">
      <c r="A317" s="26" t="s">
        <v>1124</v>
      </c>
      <c r="B317" s="2" t="s">
        <v>346</v>
      </c>
      <c r="C317" s="12">
        <v>43466</v>
      </c>
      <c r="D317" s="2" t="s">
        <v>10</v>
      </c>
      <c r="E317" s="2" t="s">
        <v>7</v>
      </c>
      <c r="F317" s="13">
        <v>38000</v>
      </c>
      <c r="G317" s="4">
        <v>31597</v>
      </c>
      <c r="H317" s="4">
        <v>3544</v>
      </c>
      <c r="I317" s="4">
        <f t="shared" si="16"/>
        <v>34456</v>
      </c>
      <c r="J317" s="4">
        <v>231842.97521</v>
      </c>
      <c r="K317" s="8">
        <f t="shared" si="18"/>
        <v>0.14861783053288655</v>
      </c>
      <c r="L317" s="6">
        <v>3440</v>
      </c>
      <c r="M317" s="9">
        <f t="shared" si="19"/>
        <v>11.046511627906977</v>
      </c>
      <c r="N317" s="34" t="s">
        <v>336</v>
      </c>
    </row>
    <row r="318" spans="1:14" x14ac:dyDescent="0.25">
      <c r="A318" s="26" t="s">
        <v>1125</v>
      </c>
      <c r="B318" s="2" t="s">
        <v>347</v>
      </c>
      <c r="C318" s="12">
        <v>43203</v>
      </c>
      <c r="D318" s="2" t="s">
        <v>6</v>
      </c>
      <c r="E318" s="2" t="s">
        <v>2</v>
      </c>
      <c r="F318" s="13">
        <v>450000</v>
      </c>
      <c r="G318" s="4">
        <v>348304</v>
      </c>
      <c r="H318" s="4">
        <v>27460</v>
      </c>
      <c r="I318" s="4">
        <f t="shared" si="16"/>
        <v>422540</v>
      </c>
      <c r="J318" s="4">
        <v>2651603.3057900001</v>
      </c>
      <c r="K318" s="8">
        <f t="shared" si="18"/>
        <v>0.15935264489878564</v>
      </c>
      <c r="L318" s="6">
        <v>37143</v>
      </c>
      <c r="M318" s="9">
        <f t="shared" si="19"/>
        <v>12.1153380179307</v>
      </c>
      <c r="N318" s="34" t="s">
        <v>336</v>
      </c>
    </row>
    <row r="319" spans="1:14" x14ac:dyDescent="0.25">
      <c r="A319" s="26" t="s">
        <v>1126</v>
      </c>
      <c r="B319" s="2" t="s">
        <v>348</v>
      </c>
      <c r="C319" s="12">
        <v>43069</v>
      </c>
      <c r="D319" s="2" t="s">
        <v>6</v>
      </c>
      <c r="E319" s="2" t="s">
        <v>7</v>
      </c>
      <c r="F319" s="13">
        <v>60000</v>
      </c>
      <c r="G319" s="4">
        <v>32109</v>
      </c>
      <c r="H319" s="4">
        <v>2826</v>
      </c>
      <c r="I319" s="4">
        <f t="shared" si="16"/>
        <v>57174</v>
      </c>
      <c r="J319" s="4">
        <v>242008.26446000001</v>
      </c>
      <c r="K319" s="8">
        <f t="shared" si="18"/>
        <v>0.23624813031726</v>
      </c>
      <c r="L319" s="6">
        <v>2328</v>
      </c>
      <c r="M319" s="9">
        <f t="shared" si="19"/>
        <v>25.773195876288661</v>
      </c>
      <c r="N319" s="34" t="s">
        <v>336</v>
      </c>
    </row>
    <row r="320" spans="1:14" x14ac:dyDescent="0.25">
      <c r="A320" s="26" t="s">
        <v>1127</v>
      </c>
      <c r="B320" s="2" t="s">
        <v>349</v>
      </c>
      <c r="C320" s="12">
        <v>43628</v>
      </c>
      <c r="D320" s="2" t="s">
        <v>10</v>
      </c>
      <c r="E320" s="2" t="s">
        <v>7</v>
      </c>
      <c r="F320" s="13">
        <v>41000</v>
      </c>
      <c r="G320" s="4">
        <v>20792</v>
      </c>
      <c r="H320" s="4">
        <v>1664</v>
      </c>
      <c r="I320" s="4">
        <f t="shared" si="16"/>
        <v>39336</v>
      </c>
      <c r="J320" s="4">
        <v>158082.64463</v>
      </c>
      <c r="K320" s="8">
        <f t="shared" si="18"/>
        <v>0.24883186950767297</v>
      </c>
      <c r="L320" s="6">
        <v>1656</v>
      </c>
      <c r="M320" s="9">
        <f t="shared" si="19"/>
        <v>24.758454106280194</v>
      </c>
      <c r="N320" s="34" t="s">
        <v>336</v>
      </c>
    </row>
    <row r="321" spans="1:14" x14ac:dyDescent="0.25">
      <c r="A321" s="26" t="s">
        <v>1128</v>
      </c>
      <c r="B321" s="2" t="s">
        <v>350</v>
      </c>
      <c r="C321" s="12">
        <v>42944</v>
      </c>
      <c r="D321" s="2" t="s">
        <v>6</v>
      </c>
      <c r="E321" s="2" t="s">
        <v>7</v>
      </c>
      <c r="F321" s="13">
        <v>157500</v>
      </c>
      <c r="G321" s="4">
        <v>80036</v>
      </c>
      <c r="H321" s="4">
        <v>13730</v>
      </c>
      <c r="I321" s="4">
        <f t="shared" si="16"/>
        <v>143770</v>
      </c>
      <c r="J321" s="4">
        <v>547983.47106999997</v>
      </c>
      <c r="K321" s="8">
        <f t="shared" si="18"/>
        <v>0.26236192803274294</v>
      </c>
      <c r="L321" s="6">
        <v>7595</v>
      </c>
      <c r="M321" s="9">
        <f t="shared" si="19"/>
        <v>20.737327188940093</v>
      </c>
      <c r="N321" s="34" t="s">
        <v>336</v>
      </c>
    </row>
    <row r="322" spans="1:14" x14ac:dyDescent="0.25">
      <c r="A322" s="26" t="s">
        <v>351</v>
      </c>
      <c r="B322" s="2" t="s">
        <v>352</v>
      </c>
      <c r="C322" s="12">
        <v>43175</v>
      </c>
      <c r="D322" s="2" t="s">
        <v>6</v>
      </c>
      <c r="E322" s="2" t="s">
        <v>7</v>
      </c>
      <c r="F322" s="13">
        <v>275000</v>
      </c>
      <c r="G322" s="4">
        <v>138452</v>
      </c>
      <c r="H322" s="4">
        <v>26028</v>
      </c>
      <c r="I322" s="4">
        <f t="shared" si="16"/>
        <v>248972</v>
      </c>
      <c r="J322" s="4">
        <v>929123.96693999995</v>
      </c>
      <c r="K322" s="8">
        <f t="shared" si="18"/>
        <v>0.26796424251111572</v>
      </c>
      <c r="L322" s="6">
        <v>25992</v>
      </c>
      <c r="M322" s="9">
        <f t="shared" si="19"/>
        <v>10.580178516466605</v>
      </c>
      <c r="N322" s="34" t="s">
        <v>336</v>
      </c>
    </row>
    <row r="323" spans="1:14" x14ac:dyDescent="0.25">
      <c r="A323" s="26" t="s">
        <v>1129</v>
      </c>
      <c r="B323" s="2" t="s">
        <v>353</v>
      </c>
      <c r="C323" s="12">
        <v>42849</v>
      </c>
      <c r="D323" s="2" t="s">
        <v>6</v>
      </c>
      <c r="E323" s="2" t="s">
        <v>7</v>
      </c>
      <c r="F323" s="13">
        <v>129000</v>
      </c>
      <c r="G323" s="4">
        <v>58239</v>
      </c>
      <c r="H323" s="4">
        <v>7436</v>
      </c>
      <c r="I323" s="4">
        <f t="shared" ref="I323:I386" si="20">F323-H323</f>
        <v>121564</v>
      </c>
      <c r="J323" s="4">
        <v>419859.50413000002</v>
      </c>
      <c r="K323" s="8">
        <f t="shared" si="18"/>
        <v>0.28953494872503932</v>
      </c>
      <c r="L323" s="6">
        <v>24360</v>
      </c>
      <c r="M323" s="9">
        <f t="shared" si="19"/>
        <v>5.2955665024630543</v>
      </c>
      <c r="N323" s="34" t="s">
        <v>336</v>
      </c>
    </row>
    <row r="324" spans="1:14" x14ac:dyDescent="0.25">
      <c r="A324" s="26" t="s">
        <v>1130</v>
      </c>
      <c r="B324" s="2" t="s">
        <v>354</v>
      </c>
      <c r="C324" s="12">
        <v>42892</v>
      </c>
      <c r="D324" s="2" t="s">
        <v>10</v>
      </c>
      <c r="E324" s="2" t="s">
        <v>7</v>
      </c>
      <c r="F324" s="13">
        <v>100000</v>
      </c>
      <c r="G324" s="4">
        <v>39172</v>
      </c>
      <c r="H324" s="4">
        <v>11136</v>
      </c>
      <c r="I324" s="4">
        <f t="shared" si="20"/>
        <v>88864</v>
      </c>
      <c r="J324" s="4">
        <v>282975.20660999999</v>
      </c>
      <c r="K324" s="8">
        <f t="shared" si="18"/>
        <v>0.31403457944099494</v>
      </c>
      <c r="L324" s="6">
        <v>3801</v>
      </c>
      <c r="M324" s="9">
        <f t="shared" si="19"/>
        <v>26.308866087871614</v>
      </c>
      <c r="N324" s="34" t="s">
        <v>336</v>
      </c>
    </row>
    <row r="325" spans="1:14" x14ac:dyDescent="0.25">
      <c r="A325" s="26" t="s">
        <v>1131</v>
      </c>
      <c r="B325" s="2" t="s">
        <v>355</v>
      </c>
      <c r="C325" s="12">
        <v>43402</v>
      </c>
      <c r="D325" s="2" t="s">
        <v>6</v>
      </c>
      <c r="E325" s="2" t="s">
        <v>2</v>
      </c>
      <c r="F325" s="13">
        <v>150000</v>
      </c>
      <c r="G325" s="4">
        <v>60742</v>
      </c>
      <c r="H325" s="4">
        <v>11755</v>
      </c>
      <c r="I325" s="4">
        <f t="shared" si="20"/>
        <v>138245</v>
      </c>
      <c r="J325" s="4">
        <v>404851.23966999998</v>
      </c>
      <c r="K325" s="8">
        <f t="shared" si="18"/>
        <v>0.34147110457827784</v>
      </c>
      <c r="L325" s="6">
        <v>7181</v>
      </c>
      <c r="M325" s="9">
        <f t="shared" si="19"/>
        <v>20.888455646845845</v>
      </c>
      <c r="N325" s="34" t="s">
        <v>336</v>
      </c>
    </row>
    <row r="326" spans="1:14" x14ac:dyDescent="0.25">
      <c r="A326" s="26" t="s">
        <v>1132</v>
      </c>
      <c r="B326" s="2" t="s">
        <v>356</v>
      </c>
      <c r="C326" s="12">
        <v>43059</v>
      </c>
      <c r="D326" s="2" t="s">
        <v>6</v>
      </c>
      <c r="E326" s="2" t="s">
        <v>7</v>
      </c>
      <c r="F326" s="13">
        <v>105000</v>
      </c>
      <c r="G326" s="4">
        <v>31095</v>
      </c>
      <c r="H326" s="4">
        <v>1456</v>
      </c>
      <c r="I326" s="4">
        <f t="shared" si="20"/>
        <v>103544</v>
      </c>
      <c r="J326" s="4">
        <v>244950.41321999999</v>
      </c>
      <c r="K326" s="8">
        <f t="shared" si="18"/>
        <v>0.42271412666286418</v>
      </c>
      <c r="L326" s="6">
        <v>3828</v>
      </c>
      <c r="M326" s="9">
        <f t="shared" si="19"/>
        <v>27.429467084639498</v>
      </c>
      <c r="N326" s="34" t="s">
        <v>336</v>
      </c>
    </row>
    <row r="327" spans="1:14" x14ac:dyDescent="0.25">
      <c r="A327" s="26" t="s">
        <v>1133</v>
      </c>
      <c r="B327" s="2" t="s">
        <v>357</v>
      </c>
      <c r="C327" s="12">
        <v>43475</v>
      </c>
      <c r="D327" s="2" t="s">
        <v>6</v>
      </c>
      <c r="E327" s="2" t="s">
        <v>7</v>
      </c>
      <c r="F327" s="13">
        <v>70000</v>
      </c>
      <c r="G327" s="4">
        <v>19761</v>
      </c>
      <c r="H327" s="4">
        <v>1843</v>
      </c>
      <c r="I327" s="4">
        <f t="shared" si="20"/>
        <v>68157</v>
      </c>
      <c r="J327" s="4">
        <v>148082.64463</v>
      </c>
      <c r="K327" s="8">
        <f t="shared" si="18"/>
        <v>0.46026325482163966</v>
      </c>
      <c r="L327" s="6">
        <v>2416</v>
      </c>
      <c r="M327" s="9">
        <f t="shared" si="19"/>
        <v>28.973509933774835</v>
      </c>
      <c r="N327" s="34" t="s">
        <v>336</v>
      </c>
    </row>
    <row r="328" spans="1:14" x14ac:dyDescent="0.25">
      <c r="A328" s="26" t="s">
        <v>358</v>
      </c>
      <c r="B328" s="2" t="s">
        <v>359</v>
      </c>
      <c r="C328" s="12">
        <v>43164</v>
      </c>
      <c r="D328" s="2" t="s">
        <v>6</v>
      </c>
      <c r="E328" s="2" t="s">
        <v>2</v>
      </c>
      <c r="F328" s="13">
        <v>310000</v>
      </c>
      <c r="G328" s="4">
        <v>244730</v>
      </c>
      <c r="H328" s="4">
        <v>55580</v>
      </c>
      <c r="I328" s="4">
        <f t="shared" si="20"/>
        <v>254420</v>
      </c>
      <c r="J328" s="4">
        <v>769428.05755000003</v>
      </c>
      <c r="K328" s="8">
        <f t="shared" si="18"/>
        <v>0.33066119373151004</v>
      </c>
      <c r="L328" s="6">
        <v>12090</v>
      </c>
      <c r="M328" s="9">
        <f t="shared" si="19"/>
        <v>25.641025641025642</v>
      </c>
      <c r="N328" s="34" t="s">
        <v>360</v>
      </c>
    </row>
    <row r="329" spans="1:14" x14ac:dyDescent="0.25">
      <c r="A329" s="26" t="s">
        <v>1134</v>
      </c>
      <c r="B329" s="2" t="s">
        <v>361</v>
      </c>
      <c r="C329" s="12">
        <v>42886</v>
      </c>
      <c r="D329" s="2" t="s">
        <v>6</v>
      </c>
      <c r="E329" s="2" t="s">
        <v>7</v>
      </c>
      <c r="F329" s="13">
        <v>115000</v>
      </c>
      <c r="G329" s="4">
        <v>190308</v>
      </c>
      <c r="H329" s="4">
        <v>17835</v>
      </c>
      <c r="I329" s="4">
        <f t="shared" si="20"/>
        <v>97165</v>
      </c>
      <c r="J329" s="4">
        <v>620406.47482</v>
      </c>
      <c r="K329" s="8">
        <f t="shared" si="18"/>
        <v>0.15661506438692585</v>
      </c>
      <c r="L329" s="6">
        <v>15171</v>
      </c>
      <c r="M329" s="9">
        <f t="shared" si="19"/>
        <v>7.5802517961900993</v>
      </c>
      <c r="N329" s="34" t="s">
        <v>360</v>
      </c>
    </row>
    <row r="330" spans="1:14" x14ac:dyDescent="0.25">
      <c r="A330" s="26" t="s">
        <v>1134</v>
      </c>
      <c r="B330" s="2" t="s">
        <v>361</v>
      </c>
      <c r="C330" s="12">
        <v>43000</v>
      </c>
      <c r="D330" s="2" t="s">
        <v>10</v>
      </c>
      <c r="E330" s="2" t="s">
        <v>7</v>
      </c>
      <c r="F330" s="13">
        <v>140000</v>
      </c>
      <c r="G330" s="4">
        <v>190308</v>
      </c>
      <c r="H330" s="4">
        <v>17835</v>
      </c>
      <c r="I330" s="4">
        <f t="shared" si="20"/>
        <v>122165</v>
      </c>
      <c r="J330" s="4">
        <v>620406.47482</v>
      </c>
      <c r="K330" s="8">
        <f t="shared" si="18"/>
        <v>0.19691122668480213</v>
      </c>
      <c r="L330" s="6">
        <v>15171</v>
      </c>
      <c r="M330" s="9">
        <f t="shared" si="19"/>
        <v>9.2281326214488164</v>
      </c>
      <c r="N330" s="34" t="s">
        <v>360</v>
      </c>
    </row>
    <row r="331" spans="1:14" x14ac:dyDescent="0.25">
      <c r="A331" s="26" t="s">
        <v>1135</v>
      </c>
      <c r="B331" s="2" t="s">
        <v>362</v>
      </c>
      <c r="C331" s="12">
        <v>43132</v>
      </c>
      <c r="D331" s="2" t="s">
        <v>6</v>
      </c>
      <c r="E331" s="2" t="s">
        <v>2</v>
      </c>
      <c r="F331" s="13">
        <v>450000</v>
      </c>
      <c r="G331" s="4">
        <v>335577</v>
      </c>
      <c r="H331" s="4">
        <v>77582</v>
      </c>
      <c r="I331" s="4">
        <f t="shared" si="20"/>
        <v>372418</v>
      </c>
      <c r="J331" s="4">
        <v>928039.56834999996</v>
      </c>
      <c r="K331" s="8">
        <f t="shared" si="18"/>
        <v>0.40129538944350984</v>
      </c>
      <c r="L331" s="6">
        <v>12303</v>
      </c>
      <c r="M331" s="9">
        <f t="shared" si="19"/>
        <v>36.576444769568397</v>
      </c>
      <c r="N331" s="34" t="s">
        <v>360</v>
      </c>
    </row>
    <row r="332" spans="1:14" x14ac:dyDescent="0.25">
      <c r="A332" s="26" t="s">
        <v>363</v>
      </c>
      <c r="B332" s="2" t="s">
        <v>364</v>
      </c>
      <c r="C332" s="12">
        <v>42832</v>
      </c>
      <c r="D332" s="2" t="s">
        <v>86</v>
      </c>
      <c r="E332" s="2" t="s">
        <v>7</v>
      </c>
      <c r="F332" s="13">
        <v>110000</v>
      </c>
      <c r="G332" s="4">
        <v>269428</v>
      </c>
      <c r="H332" s="4">
        <v>46242</v>
      </c>
      <c r="I332" s="4">
        <f t="shared" si="20"/>
        <v>63758</v>
      </c>
      <c r="J332" s="4">
        <v>569634</v>
      </c>
      <c r="K332" s="8">
        <f t="shared" si="18"/>
        <v>0.11192800991513849</v>
      </c>
      <c r="L332" s="6">
        <v>10000</v>
      </c>
      <c r="M332" s="9">
        <f t="shared" si="19"/>
        <v>11</v>
      </c>
      <c r="N332" s="34" t="s">
        <v>360</v>
      </c>
    </row>
    <row r="333" spans="1:14" x14ac:dyDescent="0.25">
      <c r="A333" s="26" t="s">
        <v>365</v>
      </c>
      <c r="B333" s="2" t="s">
        <v>366</v>
      </c>
      <c r="C333" s="12">
        <v>43398</v>
      </c>
      <c r="D333" s="2" t="s">
        <v>1</v>
      </c>
      <c r="E333" s="2" t="s">
        <v>2</v>
      </c>
      <c r="F333" s="13">
        <v>350000</v>
      </c>
      <c r="G333" s="4">
        <v>343816</v>
      </c>
      <c r="H333" s="4">
        <v>46270</v>
      </c>
      <c r="I333" s="4">
        <f t="shared" si="20"/>
        <v>303730</v>
      </c>
      <c r="J333" s="4">
        <v>809921</v>
      </c>
      <c r="K333" s="8">
        <f t="shared" si="18"/>
        <v>0.37501188387509399</v>
      </c>
      <c r="L333" s="6">
        <v>13600</v>
      </c>
      <c r="M333" s="9">
        <f t="shared" si="19"/>
        <v>25.735294117647058</v>
      </c>
      <c r="N333" s="34" t="s">
        <v>360</v>
      </c>
    </row>
    <row r="334" spans="1:14" x14ac:dyDescent="0.25">
      <c r="A334" s="26" t="s">
        <v>367</v>
      </c>
      <c r="B334" s="2" t="s">
        <v>368</v>
      </c>
      <c r="C334" s="12">
        <v>43311</v>
      </c>
      <c r="D334" s="2" t="s">
        <v>6</v>
      </c>
      <c r="E334" s="2" t="s">
        <v>2</v>
      </c>
      <c r="F334" s="13">
        <v>190000</v>
      </c>
      <c r="G334" s="4">
        <v>564194</v>
      </c>
      <c r="H334" s="4">
        <v>89455</v>
      </c>
      <c r="I334" s="4">
        <f t="shared" si="20"/>
        <v>100545</v>
      </c>
      <c r="J334" s="4">
        <v>675237</v>
      </c>
      <c r="K334" s="8">
        <f t="shared" si="18"/>
        <v>0.14890327396158681</v>
      </c>
      <c r="L334" s="6">
        <v>16840</v>
      </c>
      <c r="M334" s="9">
        <f t="shared" si="19"/>
        <v>11.282660332541568</v>
      </c>
      <c r="N334" s="34" t="s">
        <v>360</v>
      </c>
    </row>
    <row r="335" spans="1:14" x14ac:dyDescent="0.25">
      <c r="A335" s="26" t="s">
        <v>369</v>
      </c>
      <c r="B335" s="2" t="s">
        <v>370</v>
      </c>
      <c r="C335" s="12">
        <v>43301</v>
      </c>
      <c r="D335" s="2" t="s">
        <v>86</v>
      </c>
      <c r="E335" s="2" t="s">
        <v>7</v>
      </c>
      <c r="F335" s="13">
        <v>350000</v>
      </c>
      <c r="G335" s="4">
        <v>227009</v>
      </c>
      <c r="H335" s="4">
        <v>6529</v>
      </c>
      <c r="I335" s="4">
        <f t="shared" si="20"/>
        <v>343471</v>
      </c>
      <c r="J335" s="4">
        <v>793093.52518</v>
      </c>
      <c r="K335" s="8">
        <f t="shared" si="18"/>
        <v>0.43307754898395628</v>
      </c>
      <c r="L335" s="6">
        <v>10185</v>
      </c>
      <c r="M335" s="9">
        <f t="shared" si="19"/>
        <v>34.364261168384878</v>
      </c>
      <c r="N335" s="34" t="s">
        <v>360</v>
      </c>
    </row>
    <row r="336" spans="1:14" x14ac:dyDescent="0.25">
      <c r="A336" s="26" t="s">
        <v>371</v>
      </c>
      <c r="B336" s="2" t="s">
        <v>372</v>
      </c>
      <c r="C336" s="12">
        <v>43518</v>
      </c>
      <c r="D336" s="2" t="s">
        <v>1</v>
      </c>
      <c r="E336" s="2" t="s">
        <v>2</v>
      </c>
      <c r="F336" s="13">
        <v>140000</v>
      </c>
      <c r="G336" s="4">
        <v>108476</v>
      </c>
      <c r="H336" s="4">
        <v>21808</v>
      </c>
      <c r="I336" s="4">
        <f t="shared" si="20"/>
        <v>118192</v>
      </c>
      <c r="J336" s="4">
        <v>311755.39568000002</v>
      </c>
      <c r="K336" s="8">
        <f t="shared" si="18"/>
        <v>0.37911773665440474</v>
      </c>
      <c r="L336" s="6">
        <v>14840</v>
      </c>
      <c r="M336" s="9">
        <f t="shared" si="19"/>
        <v>9.433962264150944</v>
      </c>
      <c r="N336" s="34" t="s">
        <v>360</v>
      </c>
    </row>
    <row r="337" spans="1:14" x14ac:dyDescent="0.25">
      <c r="A337" s="26" t="s">
        <v>1136</v>
      </c>
      <c r="B337" s="2" t="s">
        <v>373</v>
      </c>
      <c r="C337" s="12">
        <v>43376</v>
      </c>
      <c r="D337" s="2" t="s">
        <v>6</v>
      </c>
      <c r="E337" s="2" t="s">
        <v>7</v>
      </c>
      <c r="F337" s="13">
        <v>91000</v>
      </c>
      <c r="G337" s="4">
        <v>124224</v>
      </c>
      <c r="H337" s="4">
        <v>10007</v>
      </c>
      <c r="I337" s="4">
        <f t="shared" si="20"/>
        <v>80993</v>
      </c>
      <c r="J337" s="4">
        <v>410852.51799000002</v>
      </c>
      <c r="K337" s="8">
        <f t="shared" si="18"/>
        <v>0.19713399931498371</v>
      </c>
      <c r="L337" s="6">
        <v>12040</v>
      </c>
      <c r="M337" s="9">
        <f t="shared" si="19"/>
        <v>7.558139534883721</v>
      </c>
      <c r="N337" s="34" t="s">
        <v>360</v>
      </c>
    </row>
    <row r="338" spans="1:14" x14ac:dyDescent="0.25">
      <c r="A338" s="26" t="s">
        <v>1137</v>
      </c>
      <c r="B338" s="2" t="s">
        <v>374</v>
      </c>
      <c r="C338" s="12">
        <v>42852</v>
      </c>
      <c r="D338" s="2" t="s">
        <v>6</v>
      </c>
      <c r="E338" s="2" t="s">
        <v>7</v>
      </c>
      <c r="F338" s="13">
        <v>35000</v>
      </c>
      <c r="G338" s="4">
        <v>35300</v>
      </c>
      <c r="H338" s="4">
        <v>10597</v>
      </c>
      <c r="I338" s="4">
        <f t="shared" si="20"/>
        <v>24403</v>
      </c>
      <c r="J338" s="4">
        <v>95378.378379999995</v>
      </c>
      <c r="K338" s="8">
        <f t="shared" si="18"/>
        <v>0.2558546330361714</v>
      </c>
      <c r="L338" s="6">
        <v>1585</v>
      </c>
      <c r="M338" s="9">
        <f t="shared" si="19"/>
        <v>22.082018927444796</v>
      </c>
      <c r="N338" s="34" t="s">
        <v>375</v>
      </c>
    </row>
    <row r="339" spans="1:14" x14ac:dyDescent="0.25">
      <c r="A339" s="26" t="s">
        <v>1138</v>
      </c>
      <c r="B339" s="2" t="s">
        <v>376</v>
      </c>
      <c r="C339" s="12">
        <v>42916</v>
      </c>
      <c r="D339" s="2" t="s">
        <v>6</v>
      </c>
      <c r="E339" s="2" t="s">
        <v>7</v>
      </c>
      <c r="F339" s="13">
        <v>30000</v>
      </c>
      <c r="G339" s="4">
        <v>30345</v>
      </c>
      <c r="H339" s="4">
        <v>11785</v>
      </c>
      <c r="I339" s="4">
        <f t="shared" si="20"/>
        <v>18215</v>
      </c>
      <c r="J339" s="4">
        <v>71660.231660000005</v>
      </c>
      <c r="K339" s="8">
        <f t="shared" si="18"/>
        <v>0.25418561422495961</v>
      </c>
      <c r="L339" s="6">
        <v>1381</v>
      </c>
      <c r="M339" s="9">
        <f t="shared" si="19"/>
        <v>21.723388848660392</v>
      </c>
      <c r="N339" s="34" t="s">
        <v>375</v>
      </c>
    </row>
    <row r="340" spans="1:14" x14ac:dyDescent="0.25">
      <c r="A340" s="26" t="s">
        <v>1139</v>
      </c>
      <c r="B340" s="2" t="s">
        <v>377</v>
      </c>
      <c r="C340" s="12">
        <v>43311</v>
      </c>
      <c r="D340" s="2" t="s">
        <v>86</v>
      </c>
      <c r="E340" s="2" t="s">
        <v>7</v>
      </c>
      <c r="F340" s="13">
        <v>75000</v>
      </c>
      <c r="G340" s="4">
        <v>39087</v>
      </c>
      <c r="H340" s="4">
        <v>5228</v>
      </c>
      <c r="I340" s="4">
        <f t="shared" si="20"/>
        <v>69772</v>
      </c>
      <c r="J340" s="4">
        <v>130729.72973000001</v>
      </c>
      <c r="K340" s="8">
        <f t="shared" si="18"/>
        <v>0.53371180483660585</v>
      </c>
      <c r="L340" s="6">
        <v>1401</v>
      </c>
      <c r="M340" s="9">
        <f t="shared" si="19"/>
        <v>53.533190578158461</v>
      </c>
      <c r="N340" s="34" t="s">
        <v>375</v>
      </c>
    </row>
    <row r="341" spans="1:14" x14ac:dyDescent="0.25">
      <c r="A341" s="26" t="s">
        <v>1140</v>
      </c>
      <c r="B341" s="2" t="s">
        <v>378</v>
      </c>
      <c r="C341" s="12">
        <v>43411</v>
      </c>
      <c r="D341" s="2" t="s">
        <v>86</v>
      </c>
      <c r="E341" s="2" t="s">
        <v>7</v>
      </c>
      <c r="F341" s="13">
        <v>69000</v>
      </c>
      <c r="G341" s="4">
        <v>36699</v>
      </c>
      <c r="H341" s="4">
        <v>4365</v>
      </c>
      <c r="I341" s="4">
        <f t="shared" si="20"/>
        <v>64635</v>
      </c>
      <c r="J341" s="4">
        <v>124841.69884</v>
      </c>
      <c r="K341" s="8">
        <f t="shared" si="18"/>
        <v>0.51773566525106096</v>
      </c>
      <c r="L341" s="6">
        <v>1464</v>
      </c>
      <c r="M341" s="9">
        <f t="shared" si="19"/>
        <v>47.131147540983605</v>
      </c>
      <c r="N341" s="34" t="s">
        <v>375</v>
      </c>
    </row>
    <row r="342" spans="1:14" x14ac:dyDescent="0.25">
      <c r="A342" s="26" t="s">
        <v>1141</v>
      </c>
      <c r="B342" s="2" t="s">
        <v>379</v>
      </c>
      <c r="C342" s="12">
        <v>43008</v>
      </c>
      <c r="D342" s="2" t="s">
        <v>6</v>
      </c>
      <c r="E342" s="2" t="s">
        <v>7</v>
      </c>
      <c r="F342" s="13">
        <v>150000</v>
      </c>
      <c r="G342" s="4">
        <v>125008</v>
      </c>
      <c r="H342" s="4">
        <v>36797</v>
      </c>
      <c r="I342" s="4">
        <f t="shared" si="20"/>
        <v>113203</v>
      </c>
      <c r="J342" s="4">
        <v>340583.01157999999</v>
      </c>
      <c r="K342" s="8">
        <f t="shared" si="18"/>
        <v>0.33238005464465042</v>
      </c>
      <c r="L342" s="6">
        <v>4008</v>
      </c>
      <c r="M342" s="9">
        <f t="shared" si="19"/>
        <v>37.425149700598801</v>
      </c>
      <c r="N342" s="34" t="s">
        <v>375</v>
      </c>
    </row>
    <row r="343" spans="1:14" x14ac:dyDescent="0.25">
      <c r="A343" s="26" t="s">
        <v>380</v>
      </c>
      <c r="B343" s="2" t="s">
        <v>381</v>
      </c>
      <c r="C343" s="12">
        <v>42860</v>
      </c>
      <c r="D343" s="2" t="s">
        <v>153</v>
      </c>
      <c r="E343" s="2" t="s">
        <v>7</v>
      </c>
      <c r="F343" s="13">
        <v>26500</v>
      </c>
      <c r="G343" s="4">
        <v>36520</v>
      </c>
      <c r="H343" s="4">
        <v>1054</v>
      </c>
      <c r="I343" s="4">
        <f t="shared" si="20"/>
        <v>25446</v>
      </c>
      <c r="J343" s="4">
        <v>136934.36293</v>
      </c>
      <c r="K343" s="8">
        <f t="shared" si="18"/>
        <v>0.18582625613855477</v>
      </c>
      <c r="L343" s="6">
        <v>2156</v>
      </c>
      <c r="M343" s="9">
        <f t="shared" si="19"/>
        <v>12.291280148423006</v>
      </c>
      <c r="N343" s="34" t="s">
        <v>375</v>
      </c>
    </row>
    <row r="344" spans="1:14" x14ac:dyDescent="0.25">
      <c r="A344" s="26" t="s">
        <v>1142</v>
      </c>
      <c r="B344" s="2" t="s">
        <v>382</v>
      </c>
      <c r="C344" s="12">
        <v>43538</v>
      </c>
      <c r="D344" s="2" t="s">
        <v>6</v>
      </c>
      <c r="E344" s="2" t="s">
        <v>7</v>
      </c>
      <c r="F344" s="13">
        <v>17000</v>
      </c>
      <c r="G344" s="4">
        <v>31350</v>
      </c>
      <c r="H344" s="4">
        <v>7296</v>
      </c>
      <c r="I344" s="4">
        <f t="shared" si="20"/>
        <v>9704</v>
      </c>
      <c r="J344" s="4">
        <v>92872.586869999999</v>
      </c>
      <c r="K344" s="8">
        <f t="shared" ref="K344:K407" si="21">I344/J344</f>
        <v>0.10448723705288129</v>
      </c>
      <c r="L344" s="6">
        <v>920</v>
      </c>
      <c r="M344" s="9">
        <f t="shared" si="19"/>
        <v>18.478260869565219</v>
      </c>
      <c r="N344" s="34" t="s">
        <v>375</v>
      </c>
    </row>
    <row r="345" spans="1:14" x14ac:dyDescent="0.25">
      <c r="A345" s="26" t="s">
        <v>1143</v>
      </c>
      <c r="B345" s="2" t="s">
        <v>383</v>
      </c>
      <c r="C345" s="12">
        <v>43280</v>
      </c>
      <c r="D345" s="2" t="s">
        <v>6</v>
      </c>
      <c r="E345" s="2" t="s">
        <v>7</v>
      </c>
      <c r="F345" s="13">
        <v>50000</v>
      </c>
      <c r="G345" s="4">
        <v>54498</v>
      </c>
      <c r="H345" s="4">
        <v>6092</v>
      </c>
      <c r="I345" s="4">
        <f t="shared" si="20"/>
        <v>43908</v>
      </c>
      <c r="J345" s="4">
        <v>186895.75289999999</v>
      </c>
      <c r="K345" s="8">
        <f t="shared" si="21"/>
        <v>0.23493310746067789</v>
      </c>
      <c r="L345" s="6">
        <v>2547</v>
      </c>
      <c r="M345" s="9">
        <f t="shared" si="19"/>
        <v>19.630938358853552</v>
      </c>
      <c r="N345" s="34" t="s">
        <v>375</v>
      </c>
    </row>
    <row r="346" spans="1:14" x14ac:dyDescent="0.25">
      <c r="A346" s="26" t="s">
        <v>1144</v>
      </c>
      <c r="B346" s="2" t="s">
        <v>384</v>
      </c>
      <c r="C346" s="12">
        <v>43045</v>
      </c>
      <c r="D346" s="2" t="s">
        <v>6</v>
      </c>
      <c r="E346" s="2" t="s">
        <v>7</v>
      </c>
      <c r="F346" s="13">
        <v>99500</v>
      </c>
      <c r="G346" s="4">
        <v>63342</v>
      </c>
      <c r="H346" s="4">
        <v>5160</v>
      </c>
      <c r="I346" s="4">
        <f t="shared" si="20"/>
        <v>94340</v>
      </c>
      <c r="J346" s="4">
        <v>224640.92663999999</v>
      </c>
      <c r="K346" s="8">
        <f t="shared" si="21"/>
        <v>0.41995909387956398</v>
      </c>
      <c r="L346" s="6">
        <v>2705</v>
      </c>
      <c r="M346" s="9">
        <f t="shared" si="19"/>
        <v>36.783733826247691</v>
      </c>
      <c r="N346" s="34" t="s">
        <v>375</v>
      </c>
    </row>
    <row r="347" spans="1:14" x14ac:dyDescent="0.25">
      <c r="A347" s="26" t="s">
        <v>1145</v>
      </c>
      <c r="B347" s="2" t="s">
        <v>385</v>
      </c>
      <c r="C347" s="12">
        <v>42956</v>
      </c>
      <c r="D347" s="2" t="s">
        <v>6</v>
      </c>
      <c r="E347" s="2" t="s">
        <v>7</v>
      </c>
      <c r="F347" s="13">
        <v>50000</v>
      </c>
      <c r="G347" s="4">
        <v>28358</v>
      </c>
      <c r="H347" s="4">
        <v>3070</v>
      </c>
      <c r="I347" s="4">
        <f t="shared" si="20"/>
        <v>46930</v>
      </c>
      <c r="J347" s="4">
        <v>97637.065640000001</v>
      </c>
      <c r="K347" s="8">
        <f t="shared" si="21"/>
        <v>0.48065762415512103</v>
      </c>
      <c r="L347" s="6">
        <v>1836</v>
      </c>
      <c r="M347" s="9">
        <f t="shared" si="19"/>
        <v>27.233115468409586</v>
      </c>
      <c r="N347" s="34" t="s">
        <v>375</v>
      </c>
    </row>
    <row r="348" spans="1:14" x14ac:dyDescent="0.25">
      <c r="A348" s="26" t="s">
        <v>1146</v>
      </c>
      <c r="B348" s="2" t="s">
        <v>386</v>
      </c>
      <c r="C348" s="12">
        <v>42930</v>
      </c>
      <c r="D348" s="2" t="s">
        <v>6</v>
      </c>
      <c r="E348" s="2" t="s">
        <v>7</v>
      </c>
      <c r="F348" s="13">
        <v>95000</v>
      </c>
      <c r="G348" s="4">
        <v>101158</v>
      </c>
      <c r="H348" s="4">
        <v>3334</v>
      </c>
      <c r="I348" s="4">
        <f t="shared" si="20"/>
        <v>91666</v>
      </c>
      <c r="J348" s="4">
        <v>377698.84169999999</v>
      </c>
      <c r="K348" s="8">
        <f t="shared" si="21"/>
        <v>0.24269600506958611</v>
      </c>
      <c r="L348" s="6">
        <v>4327</v>
      </c>
      <c r="M348" s="9">
        <f t="shared" si="19"/>
        <v>21.955165241506819</v>
      </c>
      <c r="N348" s="34" t="s">
        <v>375</v>
      </c>
    </row>
    <row r="349" spans="1:14" x14ac:dyDescent="0.25">
      <c r="A349" s="26" t="s">
        <v>1147</v>
      </c>
      <c r="B349" s="2" t="s">
        <v>387</v>
      </c>
      <c r="C349" s="12">
        <v>43139</v>
      </c>
      <c r="D349" s="2" t="s">
        <v>10</v>
      </c>
      <c r="E349" s="2" t="s">
        <v>7</v>
      </c>
      <c r="F349" s="13">
        <v>125000</v>
      </c>
      <c r="G349" s="4">
        <v>77546</v>
      </c>
      <c r="H349" s="4">
        <v>1994</v>
      </c>
      <c r="I349" s="4">
        <f t="shared" si="20"/>
        <v>123006</v>
      </c>
      <c r="J349" s="4">
        <v>291706.56371000002</v>
      </c>
      <c r="K349" s="8">
        <f t="shared" si="21"/>
        <v>0.42167717597978488</v>
      </c>
      <c r="L349" s="6">
        <v>4050</v>
      </c>
      <c r="M349" s="9">
        <f t="shared" si="19"/>
        <v>30.864197530864196</v>
      </c>
      <c r="N349" s="34" t="s">
        <v>375</v>
      </c>
    </row>
    <row r="350" spans="1:14" x14ac:dyDescent="0.25">
      <c r="A350" s="26" t="s">
        <v>1148</v>
      </c>
      <c r="B350" s="2" t="s">
        <v>388</v>
      </c>
      <c r="C350" s="12">
        <v>43028</v>
      </c>
      <c r="D350" s="2" t="s">
        <v>6</v>
      </c>
      <c r="E350" s="2" t="s">
        <v>7</v>
      </c>
      <c r="F350" s="13">
        <v>15000</v>
      </c>
      <c r="G350" s="4">
        <v>29495</v>
      </c>
      <c r="H350" s="4">
        <v>3091</v>
      </c>
      <c r="I350" s="4">
        <f t="shared" si="20"/>
        <v>11909</v>
      </c>
      <c r="J350" s="4">
        <v>101945.94594999999</v>
      </c>
      <c r="K350" s="8">
        <f t="shared" si="21"/>
        <v>0.11681680805473953</v>
      </c>
      <c r="L350" s="6">
        <v>1100</v>
      </c>
      <c r="M350" s="9">
        <f t="shared" si="19"/>
        <v>13.636363636363637</v>
      </c>
      <c r="N350" s="34" t="s">
        <v>375</v>
      </c>
    </row>
    <row r="351" spans="1:14" x14ac:dyDescent="0.25">
      <c r="A351" s="26" t="s">
        <v>1149</v>
      </c>
      <c r="B351" s="2" t="s">
        <v>389</v>
      </c>
      <c r="C351" s="12">
        <v>42851</v>
      </c>
      <c r="D351" s="2" t="s">
        <v>6</v>
      </c>
      <c r="E351" s="2" t="s">
        <v>7</v>
      </c>
      <c r="F351" s="13">
        <v>150000</v>
      </c>
      <c r="G351" s="4">
        <v>91336</v>
      </c>
      <c r="H351" s="4">
        <v>6264</v>
      </c>
      <c r="I351" s="4">
        <f t="shared" si="20"/>
        <v>143736</v>
      </c>
      <c r="J351" s="4">
        <v>328463.32046000002</v>
      </c>
      <c r="K351" s="8">
        <f t="shared" si="21"/>
        <v>0.4376013729590974</v>
      </c>
      <c r="L351" s="6">
        <v>3161</v>
      </c>
      <c r="M351" s="9">
        <f t="shared" si="19"/>
        <v>47.453337551407785</v>
      </c>
      <c r="N351" s="34" t="s">
        <v>375</v>
      </c>
    </row>
    <row r="352" spans="1:14" x14ac:dyDescent="0.25">
      <c r="A352" s="26" t="s">
        <v>1150</v>
      </c>
      <c r="B352" s="2" t="s">
        <v>390</v>
      </c>
      <c r="C352" s="12">
        <v>42912</v>
      </c>
      <c r="D352" s="2" t="s">
        <v>10</v>
      </c>
      <c r="E352" s="2" t="s">
        <v>7</v>
      </c>
      <c r="F352" s="13">
        <v>50000</v>
      </c>
      <c r="G352" s="4">
        <v>92123</v>
      </c>
      <c r="H352" s="4">
        <v>9375</v>
      </c>
      <c r="I352" s="4">
        <f t="shared" si="20"/>
        <v>40625</v>
      </c>
      <c r="J352" s="4">
        <v>319490.34749000001</v>
      </c>
      <c r="K352" s="8">
        <f t="shared" si="21"/>
        <v>0.12715564122409537</v>
      </c>
      <c r="L352" s="6">
        <v>4968</v>
      </c>
      <c r="M352" s="9">
        <f t="shared" si="19"/>
        <v>10.064412238325282</v>
      </c>
      <c r="N352" s="34" t="s">
        <v>375</v>
      </c>
    </row>
    <row r="353" spans="1:14" x14ac:dyDescent="0.25">
      <c r="A353" s="26" t="s">
        <v>1151</v>
      </c>
      <c r="B353" s="2" t="s">
        <v>391</v>
      </c>
      <c r="C353" s="12">
        <v>43525</v>
      </c>
      <c r="D353" s="2" t="s">
        <v>10</v>
      </c>
      <c r="E353" s="2" t="s">
        <v>7</v>
      </c>
      <c r="F353" s="13">
        <v>50000</v>
      </c>
      <c r="G353" s="4">
        <v>93342</v>
      </c>
      <c r="H353" s="4">
        <v>10667</v>
      </c>
      <c r="I353" s="4">
        <f t="shared" si="20"/>
        <v>39333</v>
      </c>
      <c r="J353" s="4">
        <v>319208.49420999998</v>
      </c>
      <c r="K353" s="8">
        <f t="shared" si="21"/>
        <v>0.12322040520050735</v>
      </c>
      <c r="L353" s="6">
        <v>3972</v>
      </c>
      <c r="M353" s="9">
        <f t="shared" si="19"/>
        <v>12.588116817724069</v>
      </c>
      <c r="N353" s="34" t="s">
        <v>375</v>
      </c>
    </row>
    <row r="354" spans="1:14" x14ac:dyDescent="0.25">
      <c r="A354" s="26" t="s">
        <v>1152</v>
      </c>
      <c r="B354" s="2" t="s">
        <v>392</v>
      </c>
      <c r="C354" s="12">
        <v>43526</v>
      </c>
      <c r="D354" s="2" t="s">
        <v>153</v>
      </c>
      <c r="E354" s="2" t="s">
        <v>7</v>
      </c>
      <c r="F354" s="13">
        <v>25000</v>
      </c>
      <c r="G354" s="4">
        <v>32276</v>
      </c>
      <c r="H354" s="4">
        <v>6694</v>
      </c>
      <c r="I354" s="4">
        <f t="shared" si="20"/>
        <v>18306</v>
      </c>
      <c r="J354" s="4">
        <v>98772.200769999996</v>
      </c>
      <c r="K354" s="8">
        <f t="shared" si="21"/>
        <v>0.18533554843662112</v>
      </c>
      <c r="L354" s="6">
        <v>2070</v>
      </c>
      <c r="M354" s="9">
        <f t="shared" si="19"/>
        <v>12.077294685990339</v>
      </c>
      <c r="N354" s="34" t="s">
        <v>375</v>
      </c>
    </row>
    <row r="355" spans="1:14" x14ac:dyDescent="0.25">
      <c r="A355" s="26" t="s">
        <v>1153</v>
      </c>
      <c r="B355" s="2" t="s">
        <v>393</v>
      </c>
      <c r="C355" s="12">
        <v>43143</v>
      </c>
      <c r="D355" s="2" t="s">
        <v>6</v>
      </c>
      <c r="E355" s="2" t="s">
        <v>7</v>
      </c>
      <c r="F355" s="13">
        <v>27000</v>
      </c>
      <c r="G355" s="4">
        <v>31530</v>
      </c>
      <c r="H355" s="4">
        <v>5163</v>
      </c>
      <c r="I355" s="4">
        <f t="shared" si="20"/>
        <v>21837</v>
      </c>
      <c r="J355" s="4">
        <v>101803.0888</v>
      </c>
      <c r="K355" s="8">
        <f t="shared" si="21"/>
        <v>0.21450233246753905</v>
      </c>
      <c r="L355" s="6">
        <v>1000</v>
      </c>
      <c r="M355" s="9">
        <f t="shared" si="19"/>
        <v>27</v>
      </c>
      <c r="N355" s="34" t="s">
        <v>375</v>
      </c>
    </row>
    <row r="356" spans="1:14" x14ac:dyDescent="0.25">
      <c r="A356" s="26" t="s">
        <v>1154</v>
      </c>
      <c r="B356" s="2" t="s">
        <v>394</v>
      </c>
      <c r="C356" s="12">
        <v>43448</v>
      </c>
      <c r="D356" s="2" t="s">
        <v>86</v>
      </c>
      <c r="E356" s="2" t="s">
        <v>7</v>
      </c>
      <c r="F356" s="13">
        <v>24000</v>
      </c>
      <c r="G356" s="4">
        <v>48184</v>
      </c>
      <c r="H356" s="4">
        <v>5988</v>
      </c>
      <c r="I356" s="4">
        <f t="shared" si="20"/>
        <v>18012</v>
      </c>
      <c r="J356" s="4">
        <v>162918.91892</v>
      </c>
      <c r="K356" s="8">
        <f t="shared" si="21"/>
        <v>0.110558062374847</v>
      </c>
      <c r="L356" s="6">
        <v>1975</v>
      </c>
      <c r="M356" s="9">
        <f t="shared" si="19"/>
        <v>12.151898734177216</v>
      </c>
      <c r="N356" s="34" t="s">
        <v>375</v>
      </c>
    </row>
    <row r="357" spans="1:14" x14ac:dyDescent="0.25">
      <c r="A357" s="26" t="s">
        <v>1155</v>
      </c>
      <c r="B357" s="2" t="s">
        <v>395</v>
      </c>
      <c r="C357" s="12">
        <v>42845</v>
      </c>
      <c r="D357" s="2" t="s">
        <v>10</v>
      </c>
      <c r="E357" s="2" t="s">
        <v>7</v>
      </c>
      <c r="F357" s="13">
        <v>30000</v>
      </c>
      <c r="G357" s="4">
        <v>26058</v>
      </c>
      <c r="H357" s="4">
        <v>4485</v>
      </c>
      <c r="I357" s="4">
        <f t="shared" si="20"/>
        <v>25515</v>
      </c>
      <c r="J357" s="4">
        <v>83293.436289999998</v>
      </c>
      <c r="K357" s="8">
        <f t="shared" si="21"/>
        <v>0.30632665833554124</v>
      </c>
      <c r="L357" s="6">
        <v>1500</v>
      </c>
      <c r="M357" s="9">
        <f t="shared" si="19"/>
        <v>20</v>
      </c>
      <c r="N357" s="34" t="s">
        <v>375</v>
      </c>
    </row>
    <row r="358" spans="1:14" x14ac:dyDescent="0.25">
      <c r="A358" s="26" t="s">
        <v>1156</v>
      </c>
      <c r="B358" s="2" t="s">
        <v>396</v>
      </c>
      <c r="C358" s="12">
        <v>43138</v>
      </c>
      <c r="D358" s="2" t="s">
        <v>153</v>
      </c>
      <c r="E358" s="2" t="s">
        <v>7</v>
      </c>
      <c r="F358" s="13">
        <v>14900</v>
      </c>
      <c r="G358" s="4">
        <v>16829</v>
      </c>
      <c r="H358" s="4">
        <v>2536</v>
      </c>
      <c r="I358" s="4">
        <f t="shared" si="20"/>
        <v>12364</v>
      </c>
      <c r="J358" s="4">
        <v>55185.32819</v>
      </c>
      <c r="K358" s="8">
        <f t="shared" si="21"/>
        <v>0.22404505700195237</v>
      </c>
      <c r="L358" s="6">
        <v>982</v>
      </c>
      <c r="M358" s="9">
        <f t="shared" si="19"/>
        <v>15.173116089613035</v>
      </c>
      <c r="N358" s="34" t="s">
        <v>375</v>
      </c>
    </row>
    <row r="359" spans="1:14" x14ac:dyDescent="0.25">
      <c r="A359" s="26" t="s">
        <v>1157</v>
      </c>
      <c r="B359" s="2" t="s">
        <v>397</v>
      </c>
      <c r="C359" s="12">
        <v>43092</v>
      </c>
      <c r="D359" s="2" t="s">
        <v>10</v>
      </c>
      <c r="E359" s="2" t="s">
        <v>7</v>
      </c>
      <c r="F359" s="13">
        <v>56000</v>
      </c>
      <c r="G359" s="4">
        <v>56982</v>
      </c>
      <c r="H359" s="4">
        <v>1513</v>
      </c>
      <c r="I359" s="4">
        <f t="shared" si="20"/>
        <v>54487</v>
      </c>
      <c r="J359" s="4">
        <v>214166.02317</v>
      </c>
      <c r="K359" s="8">
        <f t="shared" si="21"/>
        <v>0.25441477221038694</v>
      </c>
      <c r="L359" s="6">
        <v>2760</v>
      </c>
      <c r="M359" s="9">
        <f t="shared" si="19"/>
        <v>20.289855072463769</v>
      </c>
      <c r="N359" s="34" t="s">
        <v>375</v>
      </c>
    </row>
    <row r="360" spans="1:14" x14ac:dyDescent="0.25">
      <c r="A360" s="26" t="s">
        <v>1158</v>
      </c>
      <c r="B360" s="2" t="s">
        <v>398</v>
      </c>
      <c r="C360" s="12">
        <v>43224</v>
      </c>
      <c r="D360" s="2" t="s">
        <v>10</v>
      </c>
      <c r="E360" s="2" t="s">
        <v>7</v>
      </c>
      <c r="F360" s="13">
        <v>71000</v>
      </c>
      <c r="G360" s="4">
        <v>86605</v>
      </c>
      <c r="H360" s="4">
        <v>7041</v>
      </c>
      <c r="I360" s="4">
        <f t="shared" si="20"/>
        <v>63959</v>
      </c>
      <c r="J360" s="4">
        <v>307196.91119999997</v>
      </c>
      <c r="K360" s="8">
        <f t="shared" si="21"/>
        <v>0.20820196319734352</v>
      </c>
      <c r="L360" s="6">
        <v>4129</v>
      </c>
      <c r="M360" s="9">
        <f t="shared" si="19"/>
        <v>17.195446839428435</v>
      </c>
      <c r="N360" s="34" t="s">
        <v>375</v>
      </c>
    </row>
    <row r="361" spans="1:14" x14ac:dyDescent="0.25">
      <c r="A361" s="26" t="s">
        <v>1159</v>
      </c>
      <c r="B361" s="2" t="s">
        <v>399</v>
      </c>
      <c r="C361" s="12">
        <v>43371</v>
      </c>
      <c r="D361" s="2" t="s">
        <v>6</v>
      </c>
      <c r="E361" s="2" t="s">
        <v>7</v>
      </c>
      <c r="F361" s="13">
        <v>14000</v>
      </c>
      <c r="G361" s="4">
        <v>18909</v>
      </c>
      <c r="H361" s="4">
        <v>886</v>
      </c>
      <c r="I361" s="4">
        <f t="shared" si="20"/>
        <v>13114</v>
      </c>
      <c r="J361" s="4">
        <v>69586.872589999999</v>
      </c>
      <c r="K361" s="8">
        <f t="shared" si="21"/>
        <v>0.18845508516048112</v>
      </c>
      <c r="L361" s="6">
        <v>1520</v>
      </c>
      <c r="M361" s="9">
        <f t="shared" si="19"/>
        <v>9.2105263157894743</v>
      </c>
      <c r="N361" s="34" t="s">
        <v>375</v>
      </c>
    </row>
    <row r="362" spans="1:14" x14ac:dyDescent="0.25">
      <c r="A362" s="26" t="s">
        <v>1160</v>
      </c>
      <c r="B362" s="2" t="s">
        <v>400</v>
      </c>
      <c r="C362" s="12">
        <v>43304</v>
      </c>
      <c r="D362" s="2" t="s">
        <v>6</v>
      </c>
      <c r="E362" s="2" t="s">
        <v>7</v>
      </c>
      <c r="F362" s="13">
        <v>175000</v>
      </c>
      <c r="G362" s="4">
        <v>77292</v>
      </c>
      <c r="H362" s="4">
        <v>14328</v>
      </c>
      <c r="I362" s="4">
        <f t="shared" si="20"/>
        <v>160672</v>
      </c>
      <c r="J362" s="4">
        <v>243104.2490675</v>
      </c>
      <c r="K362" s="8">
        <f t="shared" si="21"/>
        <v>0.66091810659956018</v>
      </c>
      <c r="L362" s="6">
        <v>4182</v>
      </c>
      <c r="M362" s="9">
        <f t="shared" si="19"/>
        <v>41.846006695361069</v>
      </c>
      <c r="N362" s="34" t="s">
        <v>375</v>
      </c>
    </row>
    <row r="363" spans="1:14" x14ac:dyDescent="0.25">
      <c r="A363" s="26" t="s">
        <v>1161</v>
      </c>
      <c r="B363" s="2" t="s">
        <v>401</v>
      </c>
      <c r="C363" s="12">
        <v>43454</v>
      </c>
      <c r="D363" s="2" t="s">
        <v>6</v>
      </c>
      <c r="E363" s="2" t="s">
        <v>7</v>
      </c>
      <c r="F363" s="13">
        <v>22500</v>
      </c>
      <c r="G363" s="4">
        <v>42353</v>
      </c>
      <c r="H363" s="4">
        <v>1443</v>
      </c>
      <c r="I363" s="4">
        <f t="shared" si="20"/>
        <v>21057</v>
      </c>
      <c r="J363" s="4">
        <v>157953.66795</v>
      </c>
      <c r="K363" s="8">
        <f t="shared" si="21"/>
        <v>0.13331124419766915</v>
      </c>
      <c r="L363" s="6">
        <v>2288</v>
      </c>
      <c r="M363" s="9">
        <f t="shared" si="19"/>
        <v>9.8339160839160833</v>
      </c>
      <c r="N363" s="34" t="s">
        <v>375</v>
      </c>
    </row>
    <row r="364" spans="1:14" x14ac:dyDescent="0.25">
      <c r="A364" s="26" t="s">
        <v>1162</v>
      </c>
      <c r="B364" s="2" t="s">
        <v>402</v>
      </c>
      <c r="C364" s="12">
        <v>43297</v>
      </c>
      <c r="D364" s="2" t="s">
        <v>6</v>
      </c>
      <c r="E364" s="2" t="s">
        <v>7</v>
      </c>
      <c r="F364" s="13">
        <v>17000</v>
      </c>
      <c r="G364" s="4">
        <v>21632</v>
      </c>
      <c r="H364" s="4">
        <v>912</v>
      </c>
      <c r="I364" s="4">
        <f t="shared" si="20"/>
        <v>16088</v>
      </c>
      <c r="J364" s="4">
        <v>80000</v>
      </c>
      <c r="K364" s="8">
        <f t="shared" si="21"/>
        <v>0.2011</v>
      </c>
      <c r="L364" s="6">
        <v>3328</v>
      </c>
      <c r="M364" s="9">
        <f t="shared" si="19"/>
        <v>5.1081730769230766</v>
      </c>
      <c r="N364" s="34" t="s">
        <v>375</v>
      </c>
    </row>
    <row r="365" spans="1:14" x14ac:dyDescent="0.25">
      <c r="A365" s="26" t="s">
        <v>1163</v>
      </c>
      <c r="B365" s="2" t="s">
        <v>403</v>
      </c>
      <c r="C365" s="12">
        <v>43110</v>
      </c>
      <c r="D365" s="2" t="s">
        <v>6</v>
      </c>
      <c r="E365" s="2" t="s">
        <v>7</v>
      </c>
      <c r="F365" s="13">
        <v>110000</v>
      </c>
      <c r="G365" s="4">
        <v>81788</v>
      </c>
      <c r="H365" s="4">
        <v>1982</v>
      </c>
      <c r="I365" s="4">
        <f t="shared" si="20"/>
        <v>108018</v>
      </c>
      <c r="J365" s="4">
        <v>308131.27412999998</v>
      </c>
      <c r="K365" s="8">
        <f t="shared" si="21"/>
        <v>0.35055837907069248</v>
      </c>
      <c r="L365" s="6">
        <v>4992</v>
      </c>
      <c r="M365" s="9">
        <f t="shared" si="19"/>
        <v>22.035256410256409</v>
      </c>
      <c r="N365" s="34" t="s">
        <v>375</v>
      </c>
    </row>
    <row r="366" spans="1:14" x14ac:dyDescent="0.25">
      <c r="A366" s="26" t="s">
        <v>1164</v>
      </c>
      <c r="B366" s="2" t="s">
        <v>404</v>
      </c>
      <c r="C366" s="12">
        <v>43147</v>
      </c>
      <c r="D366" s="2" t="s">
        <v>6</v>
      </c>
      <c r="E366" s="2" t="s">
        <v>7</v>
      </c>
      <c r="F366" s="13">
        <v>95000</v>
      </c>
      <c r="G366" s="4">
        <v>60611</v>
      </c>
      <c r="H366" s="4">
        <v>12406</v>
      </c>
      <c r="I366" s="4">
        <f t="shared" si="20"/>
        <v>82594</v>
      </c>
      <c r="J366" s="4">
        <v>186119.69112</v>
      </c>
      <c r="K366" s="8">
        <f t="shared" si="21"/>
        <v>0.44376819831893993</v>
      </c>
      <c r="L366" s="6">
        <v>3490</v>
      </c>
      <c r="M366" s="9">
        <f t="shared" si="19"/>
        <v>27.220630372492838</v>
      </c>
      <c r="N366" s="34" t="s">
        <v>375</v>
      </c>
    </row>
    <row r="367" spans="1:14" x14ac:dyDescent="0.25">
      <c r="A367" s="26" t="s">
        <v>1165</v>
      </c>
      <c r="B367" s="2" t="s">
        <v>405</v>
      </c>
      <c r="C367" s="12">
        <v>43405</v>
      </c>
      <c r="D367" s="2" t="s">
        <v>6</v>
      </c>
      <c r="E367" s="2" t="s">
        <v>7</v>
      </c>
      <c r="F367" s="13">
        <v>265000</v>
      </c>
      <c r="G367" s="4">
        <v>93786</v>
      </c>
      <c r="H367" s="4">
        <v>3690</v>
      </c>
      <c r="I367" s="4">
        <f t="shared" si="20"/>
        <v>261310</v>
      </c>
      <c r="J367" s="4">
        <v>347861.00386</v>
      </c>
      <c r="K367" s="8">
        <f t="shared" si="21"/>
        <v>0.75119084088300603</v>
      </c>
      <c r="L367" s="6">
        <v>4437</v>
      </c>
      <c r="M367" s="9">
        <f t="shared" si="19"/>
        <v>59.725039441063785</v>
      </c>
      <c r="N367" s="34" t="s">
        <v>375</v>
      </c>
    </row>
    <row r="368" spans="1:14" x14ac:dyDescent="0.25">
      <c r="A368" s="26" t="s">
        <v>1166</v>
      </c>
      <c r="B368" s="2" t="s">
        <v>406</v>
      </c>
      <c r="C368" s="12">
        <v>43419</v>
      </c>
      <c r="D368" s="2" t="s">
        <v>10</v>
      </c>
      <c r="E368" s="2" t="s">
        <v>7</v>
      </c>
      <c r="F368" s="13">
        <v>65000</v>
      </c>
      <c r="G368" s="4">
        <v>56257</v>
      </c>
      <c r="H368" s="4">
        <v>1650</v>
      </c>
      <c r="I368" s="4">
        <f t="shared" si="20"/>
        <v>63350</v>
      </c>
      <c r="J368" s="4">
        <v>210837.83783999999</v>
      </c>
      <c r="K368" s="8">
        <f t="shared" si="21"/>
        <v>0.30046788872913249</v>
      </c>
      <c r="L368" s="6">
        <v>2352</v>
      </c>
      <c r="M368" s="9">
        <f t="shared" si="19"/>
        <v>27.636054421768709</v>
      </c>
      <c r="N368" s="34" t="s">
        <v>375</v>
      </c>
    </row>
    <row r="369" spans="1:14" x14ac:dyDescent="0.25">
      <c r="A369" s="26" t="s">
        <v>1167</v>
      </c>
      <c r="B369" s="2" t="s">
        <v>407</v>
      </c>
      <c r="C369" s="12">
        <v>43529</v>
      </c>
      <c r="D369" s="2" t="s">
        <v>6</v>
      </c>
      <c r="E369" s="2" t="s">
        <v>7</v>
      </c>
      <c r="F369" s="13">
        <v>10000</v>
      </c>
      <c r="G369" s="4">
        <v>12743</v>
      </c>
      <c r="H369" s="4">
        <v>2052</v>
      </c>
      <c r="I369" s="4">
        <f t="shared" si="20"/>
        <v>7948</v>
      </c>
      <c r="J369" s="4">
        <v>41277.992279999999</v>
      </c>
      <c r="K369" s="8">
        <f t="shared" si="21"/>
        <v>0.19254812458141193</v>
      </c>
      <c r="L369" s="6">
        <v>648</v>
      </c>
      <c r="M369" s="9">
        <f t="shared" si="19"/>
        <v>15.432098765432098</v>
      </c>
      <c r="N369" s="34" t="s">
        <v>375</v>
      </c>
    </row>
    <row r="370" spans="1:14" x14ac:dyDescent="0.25">
      <c r="A370" s="26" t="s">
        <v>1168</v>
      </c>
      <c r="B370" s="2" t="s">
        <v>408</v>
      </c>
      <c r="C370" s="12">
        <v>42888</v>
      </c>
      <c r="D370" s="2" t="s">
        <v>6</v>
      </c>
      <c r="E370" s="2" t="s">
        <v>7</v>
      </c>
      <c r="F370" s="13">
        <v>25000</v>
      </c>
      <c r="G370" s="4">
        <v>20073</v>
      </c>
      <c r="H370" s="4">
        <v>4016</v>
      </c>
      <c r="I370" s="4">
        <f t="shared" si="20"/>
        <v>20984</v>
      </c>
      <c r="J370" s="4">
        <v>61996.139000000003</v>
      </c>
      <c r="K370" s="8">
        <f t="shared" si="21"/>
        <v>0.33847269101709704</v>
      </c>
      <c r="L370" s="6">
        <v>1198</v>
      </c>
      <c r="M370" s="9">
        <f t="shared" si="19"/>
        <v>20.868113522537563</v>
      </c>
      <c r="N370" s="34" t="s">
        <v>375</v>
      </c>
    </row>
    <row r="371" spans="1:14" x14ac:dyDescent="0.25">
      <c r="A371" s="26" t="s">
        <v>1169</v>
      </c>
      <c r="B371" s="2" t="s">
        <v>409</v>
      </c>
      <c r="C371" s="12">
        <v>42893</v>
      </c>
      <c r="D371" s="2" t="s">
        <v>6</v>
      </c>
      <c r="E371" s="2" t="s">
        <v>7</v>
      </c>
      <c r="F371" s="13">
        <v>81000</v>
      </c>
      <c r="G371" s="4">
        <v>42396</v>
      </c>
      <c r="H371" s="4">
        <v>9038</v>
      </c>
      <c r="I371" s="4">
        <f t="shared" si="20"/>
        <v>71962</v>
      </c>
      <c r="J371" s="4">
        <v>128795.3668</v>
      </c>
      <c r="K371" s="8">
        <f t="shared" si="21"/>
        <v>0.55873127883354878</v>
      </c>
      <c r="L371" s="6">
        <v>3500</v>
      </c>
      <c r="M371" s="9">
        <f t="shared" si="19"/>
        <v>23.142857142857142</v>
      </c>
      <c r="N371" s="34" t="s">
        <v>375</v>
      </c>
    </row>
    <row r="372" spans="1:14" x14ac:dyDescent="0.25">
      <c r="A372" s="26" t="s">
        <v>1170</v>
      </c>
      <c r="B372" s="2" t="s">
        <v>410</v>
      </c>
      <c r="C372" s="12">
        <v>42902</v>
      </c>
      <c r="D372" s="2" t="s">
        <v>6</v>
      </c>
      <c r="E372" s="2" t="s">
        <v>7</v>
      </c>
      <c r="F372" s="13">
        <v>35000</v>
      </c>
      <c r="G372" s="4">
        <v>25372</v>
      </c>
      <c r="H372" s="4">
        <v>1510</v>
      </c>
      <c r="I372" s="4">
        <f t="shared" si="20"/>
        <v>33490</v>
      </c>
      <c r="J372" s="4">
        <v>92131.274130000005</v>
      </c>
      <c r="K372" s="8">
        <f t="shared" si="21"/>
        <v>0.36350305926242377</v>
      </c>
      <c r="L372" s="6">
        <v>1566</v>
      </c>
      <c r="M372" s="9">
        <f t="shared" si="19"/>
        <v>22.349936143039592</v>
      </c>
      <c r="N372" s="34" t="s">
        <v>375</v>
      </c>
    </row>
    <row r="373" spans="1:14" x14ac:dyDescent="0.25">
      <c r="A373" s="26" t="s">
        <v>1171</v>
      </c>
      <c r="B373" s="2" t="s">
        <v>411</v>
      </c>
      <c r="C373" s="12">
        <v>43013</v>
      </c>
      <c r="D373" s="2" t="s">
        <v>6</v>
      </c>
      <c r="E373" s="2" t="s">
        <v>7</v>
      </c>
      <c r="F373" s="13">
        <v>43000</v>
      </c>
      <c r="G373" s="4">
        <v>38657</v>
      </c>
      <c r="H373" s="4">
        <v>1626</v>
      </c>
      <c r="I373" s="4">
        <f t="shared" si="20"/>
        <v>41374</v>
      </c>
      <c r="J373" s="4">
        <v>142976.83398</v>
      </c>
      <c r="K373" s="8">
        <f t="shared" si="21"/>
        <v>0.28937555020827721</v>
      </c>
      <c r="L373" s="6">
        <v>2776</v>
      </c>
      <c r="M373" s="9">
        <f t="shared" si="19"/>
        <v>15.489913544668587</v>
      </c>
      <c r="N373" s="34" t="s">
        <v>375</v>
      </c>
    </row>
    <row r="374" spans="1:14" x14ac:dyDescent="0.25">
      <c r="A374" s="26" t="s">
        <v>1172</v>
      </c>
      <c r="B374" s="2" t="s">
        <v>412</v>
      </c>
      <c r="C374" s="12">
        <v>43392</v>
      </c>
      <c r="D374" s="2" t="s">
        <v>6</v>
      </c>
      <c r="E374" s="2" t="s">
        <v>7</v>
      </c>
      <c r="F374" s="13">
        <v>53000</v>
      </c>
      <c r="G374" s="4">
        <v>87665</v>
      </c>
      <c r="H374" s="4">
        <v>5496</v>
      </c>
      <c r="I374" s="4">
        <f t="shared" si="20"/>
        <v>47504</v>
      </c>
      <c r="J374" s="4">
        <v>317254.82624999998</v>
      </c>
      <c r="K374" s="8">
        <f t="shared" si="21"/>
        <v>0.14973452275416724</v>
      </c>
      <c r="L374" s="6">
        <v>2928</v>
      </c>
      <c r="M374" s="9">
        <f t="shared" ref="M374:M437" si="22">F374/L374</f>
        <v>18.101092896174862</v>
      </c>
      <c r="N374" s="34" t="s">
        <v>375</v>
      </c>
    </row>
    <row r="375" spans="1:14" x14ac:dyDescent="0.25">
      <c r="A375" s="26" t="s">
        <v>1173</v>
      </c>
      <c r="B375" s="2" t="s">
        <v>413</v>
      </c>
      <c r="C375" s="12">
        <v>43284</v>
      </c>
      <c r="D375" s="2" t="s">
        <v>86</v>
      </c>
      <c r="E375" s="2" t="s">
        <v>7</v>
      </c>
      <c r="F375" s="13">
        <v>65000</v>
      </c>
      <c r="G375" s="4">
        <v>67961</v>
      </c>
      <c r="H375" s="4">
        <v>8066</v>
      </c>
      <c r="I375" s="4">
        <f t="shared" si="20"/>
        <v>56934</v>
      </c>
      <c r="J375" s="4">
        <v>231254.82625000001</v>
      </c>
      <c r="K375" s="8">
        <f t="shared" si="21"/>
        <v>0.24619594290521318</v>
      </c>
      <c r="L375" s="6">
        <v>4128</v>
      </c>
      <c r="M375" s="9">
        <f t="shared" si="22"/>
        <v>15.746124031007753</v>
      </c>
      <c r="N375" s="34" t="s">
        <v>375</v>
      </c>
    </row>
    <row r="376" spans="1:14" x14ac:dyDescent="0.25">
      <c r="A376" s="26" t="s">
        <v>1174</v>
      </c>
      <c r="B376" s="2" t="s">
        <v>414</v>
      </c>
      <c r="C376" s="12">
        <v>42899</v>
      </c>
      <c r="D376" s="2" t="s">
        <v>153</v>
      </c>
      <c r="E376" s="2" t="s">
        <v>7</v>
      </c>
      <c r="F376" s="13">
        <v>55000</v>
      </c>
      <c r="G376" s="4">
        <v>33065</v>
      </c>
      <c r="H376" s="4">
        <v>3858</v>
      </c>
      <c r="I376" s="4">
        <f t="shared" si="20"/>
        <v>51142</v>
      </c>
      <c r="J376" s="4">
        <v>112768.33977000001</v>
      </c>
      <c r="K376" s="8">
        <f t="shared" si="21"/>
        <v>0.45351381517461525</v>
      </c>
      <c r="L376" s="6">
        <v>1139</v>
      </c>
      <c r="M376" s="9">
        <f t="shared" si="22"/>
        <v>48.28797190517998</v>
      </c>
      <c r="N376" s="34" t="s">
        <v>375</v>
      </c>
    </row>
    <row r="377" spans="1:14" x14ac:dyDescent="0.25">
      <c r="A377" s="26" t="s">
        <v>1175</v>
      </c>
      <c r="B377" s="2" t="s">
        <v>415</v>
      </c>
      <c r="C377" s="12">
        <v>43488</v>
      </c>
      <c r="D377" s="2" t="s">
        <v>153</v>
      </c>
      <c r="E377" s="2" t="s">
        <v>7</v>
      </c>
      <c r="F377" s="13">
        <v>10000</v>
      </c>
      <c r="G377" s="4">
        <v>14793</v>
      </c>
      <c r="H377" s="4">
        <v>4000</v>
      </c>
      <c r="I377" s="4">
        <f t="shared" si="20"/>
        <v>6000</v>
      </c>
      <c r="J377" s="4">
        <v>41671.81467</v>
      </c>
      <c r="K377" s="8">
        <f t="shared" si="21"/>
        <v>0.14398221069838521</v>
      </c>
      <c r="L377" s="6">
        <v>636</v>
      </c>
      <c r="M377" s="9">
        <f t="shared" si="22"/>
        <v>15.723270440251572</v>
      </c>
      <c r="N377" s="34" t="s">
        <v>375</v>
      </c>
    </row>
    <row r="378" spans="1:14" x14ac:dyDescent="0.25">
      <c r="A378" s="26" t="s">
        <v>1176</v>
      </c>
      <c r="B378" s="2" t="s">
        <v>416</v>
      </c>
      <c r="C378" s="12">
        <v>42892</v>
      </c>
      <c r="D378" s="2" t="s">
        <v>153</v>
      </c>
      <c r="E378" s="2" t="s">
        <v>7</v>
      </c>
      <c r="F378" s="13">
        <v>20000</v>
      </c>
      <c r="G378" s="4">
        <v>21457</v>
      </c>
      <c r="H378" s="4">
        <v>3980</v>
      </c>
      <c r="I378" s="4">
        <f t="shared" si="20"/>
        <v>16020</v>
      </c>
      <c r="J378" s="4">
        <v>67478.764479999998</v>
      </c>
      <c r="K378" s="8">
        <f t="shared" si="21"/>
        <v>0.23740802196738739</v>
      </c>
      <c r="L378" s="6">
        <v>666</v>
      </c>
      <c r="M378" s="9">
        <f t="shared" si="22"/>
        <v>30.03003003003003</v>
      </c>
      <c r="N378" s="34" t="s">
        <v>375</v>
      </c>
    </row>
    <row r="379" spans="1:14" x14ac:dyDescent="0.25">
      <c r="A379" s="26" t="s">
        <v>1177</v>
      </c>
      <c r="B379" s="2" t="s">
        <v>417</v>
      </c>
      <c r="C379" s="12">
        <v>43481</v>
      </c>
      <c r="D379" s="2" t="s">
        <v>6</v>
      </c>
      <c r="E379" s="2" t="s">
        <v>7</v>
      </c>
      <c r="F379" s="13">
        <v>30000</v>
      </c>
      <c r="G379" s="4">
        <v>52178</v>
      </c>
      <c r="H379" s="4">
        <v>9222</v>
      </c>
      <c r="I379" s="4">
        <f t="shared" si="20"/>
        <v>20778</v>
      </c>
      <c r="J379" s="4">
        <v>165853.28185</v>
      </c>
      <c r="K379" s="8">
        <f t="shared" si="21"/>
        <v>0.12527940218145284</v>
      </c>
      <c r="L379" s="6">
        <v>1730</v>
      </c>
      <c r="M379" s="9">
        <f t="shared" si="22"/>
        <v>17.341040462427745</v>
      </c>
      <c r="N379" s="34" t="s">
        <v>375</v>
      </c>
    </row>
    <row r="380" spans="1:14" x14ac:dyDescent="0.25">
      <c r="A380" s="26" t="s">
        <v>1178</v>
      </c>
      <c r="B380" s="2" t="s">
        <v>418</v>
      </c>
      <c r="C380" s="12">
        <v>43382</v>
      </c>
      <c r="D380" s="2" t="s">
        <v>98</v>
      </c>
      <c r="E380" s="2" t="s">
        <v>7</v>
      </c>
      <c r="F380" s="13">
        <v>30000</v>
      </c>
      <c r="G380" s="4">
        <v>34878</v>
      </c>
      <c r="H380" s="4">
        <v>8510</v>
      </c>
      <c r="I380" s="4">
        <f t="shared" si="20"/>
        <v>21490</v>
      </c>
      <c r="J380" s="4">
        <v>101806.94981000001</v>
      </c>
      <c r="K380" s="8">
        <f t="shared" si="21"/>
        <v>0.21108578579464662</v>
      </c>
      <c r="L380" s="6">
        <v>960</v>
      </c>
      <c r="M380" s="9">
        <f t="shared" si="22"/>
        <v>31.25</v>
      </c>
      <c r="N380" s="34" t="s">
        <v>375</v>
      </c>
    </row>
    <row r="381" spans="1:14" x14ac:dyDescent="0.25">
      <c r="A381" s="26" t="s">
        <v>1179</v>
      </c>
      <c r="B381" s="2" t="s">
        <v>419</v>
      </c>
      <c r="C381" s="12">
        <v>42830</v>
      </c>
      <c r="D381" s="2" t="s">
        <v>10</v>
      </c>
      <c r="E381" s="2" t="s">
        <v>7</v>
      </c>
      <c r="F381" s="13">
        <v>15000</v>
      </c>
      <c r="G381" s="4">
        <v>25488</v>
      </c>
      <c r="H381" s="4">
        <v>4044</v>
      </c>
      <c r="I381" s="4">
        <f t="shared" si="20"/>
        <v>10956</v>
      </c>
      <c r="J381" s="4">
        <v>82795.366800000003</v>
      </c>
      <c r="K381" s="8">
        <f t="shared" si="21"/>
        <v>0.13232624509612051</v>
      </c>
      <c r="L381" s="6">
        <v>792</v>
      </c>
      <c r="M381" s="9">
        <f t="shared" si="22"/>
        <v>18.939393939393938</v>
      </c>
      <c r="N381" s="34" t="s">
        <v>375</v>
      </c>
    </row>
    <row r="382" spans="1:14" x14ac:dyDescent="0.25">
      <c r="A382" s="26" t="s">
        <v>1180</v>
      </c>
      <c r="B382" s="2" t="s">
        <v>420</v>
      </c>
      <c r="C382" s="12">
        <v>43500</v>
      </c>
      <c r="D382" s="2" t="s">
        <v>6</v>
      </c>
      <c r="E382" s="2" t="s">
        <v>7</v>
      </c>
      <c r="F382" s="13">
        <v>12000</v>
      </c>
      <c r="G382" s="4">
        <v>19778</v>
      </c>
      <c r="H382" s="4">
        <v>4000</v>
      </c>
      <c r="I382" s="4">
        <f t="shared" si="20"/>
        <v>8000</v>
      </c>
      <c r="J382" s="4">
        <v>60918.918919999996</v>
      </c>
      <c r="K382" s="8">
        <f t="shared" si="21"/>
        <v>0.13132209405268286</v>
      </c>
      <c r="L382" s="6">
        <v>800</v>
      </c>
      <c r="M382" s="9">
        <f t="shared" si="22"/>
        <v>15</v>
      </c>
      <c r="N382" s="34" t="s">
        <v>375</v>
      </c>
    </row>
    <row r="383" spans="1:14" x14ac:dyDescent="0.25">
      <c r="A383" s="26" t="s">
        <v>1181</v>
      </c>
      <c r="B383" s="2" t="s">
        <v>421</v>
      </c>
      <c r="C383" s="12">
        <v>43279</v>
      </c>
      <c r="D383" s="2" t="s">
        <v>86</v>
      </c>
      <c r="E383" s="2" t="s">
        <v>7</v>
      </c>
      <c r="F383" s="13">
        <v>70000</v>
      </c>
      <c r="G383" s="4">
        <v>69124</v>
      </c>
      <c r="H383" s="4">
        <v>9280</v>
      </c>
      <c r="I383" s="4">
        <f t="shared" si="20"/>
        <v>60720</v>
      </c>
      <c r="J383" s="4">
        <v>231057.91506</v>
      </c>
      <c r="K383" s="8">
        <f t="shared" si="21"/>
        <v>0.26279125726652786</v>
      </c>
      <c r="L383" s="6">
        <v>2432</v>
      </c>
      <c r="M383" s="9">
        <f t="shared" si="22"/>
        <v>28.782894736842106</v>
      </c>
      <c r="N383" s="34" t="s">
        <v>375</v>
      </c>
    </row>
    <row r="384" spans="1:14" x14ac:dyDescent="0.25">
      <c r="A384" s="26" t="s">
        <v>1182</v>
      </c>
      <c r="B384" s="2" t="s">
        <v>422</v>
      </c>
      <c r="C384" s="12">
        <v>42912</v>
      </c>
      <c r="D384" s="2" t="s">
        <v>6</v>
      </c>
      <c r="E384" s="2" t="s">
        <v>7</v>
      </c>
      <c r="F384" s="13">
        <v>85000</v>
      </c>
      <c r="G384" s="4">
        <v>74723</v>
      </c>
      <c r="H384" s="4">
        <v>9537</v>
      </c>
      <c r="I384" s="4">
        <f t="shared" si="20"/>
        <v>75463</v>
      </c>
      <c r="J384" s="4">
        <v>251683.39767999999</v>
      </c>
      <c r="K384" s="8">
        <f t="shared" si="21"/>
        <v>0.29983304697732416</v>
      </c>
      <c r="L384" s="6">
        <v>3040</v>
      </c>
      <c r="M384" s="9">
        <f t="shared" si="22"/>
        <v>27.960526315789473</v>
      </c>
      <c r="N384" s="34" t="s">
        <v>375</v>
      </c>
    </row>
    <row r="385" spans="1:14" x14ac:dyDescent="0.25">
      <c r="A385" s="26" t="s">
        <v>1183</v>
      </c>
      <c r="B385" s="2" t="s">
        <v>423</v>
      </c>
      <c r="C385" s="12">
        <v>43327</v>
      </c>
      <c r="D385" s="2" t="s">
        <v>6</v>
      </c>
      <c r="E385" s="2" t="s">
        <v>7</v>
      </c>
      <c r="F385" s="13">
        <v>25000</v>
      </c>
      <c r="G385" s="4">
        <v>44640</v>
      </c>
      <c r="H385" s="4">
        <v>12081</v>
      </c>
      <c r="I385" s="4">
        <f t="shared" si="20"/>
        <v>12919</v>
      </c>
      <c r="J385" s="4">
        <v>125710.42471000001</v>
      </c>
      <c r="K385" s="8">
        <f t="shared" si="21"/>
        <v>0.1027679289907953</v>
      </c>
      <c r="L385" s="6">
        <v>3306</v>
      </c>
      <c r="M385" s="9">
        <f t="shared" si="22"/>
        <v>7.562008469449486</v>
      </c>
      <c r="N385" s="34" t="s">
        <v>375</v>
      </c>
    </row>
    <row r="386" spans="1:14" x14ac:dyDescent="0.25">
      <c r="A386" s="26" t="s">
        <v>1184</v>
      </c>
      <c r="B386" s="2" t="s">
        <v>424</v>
      </c>
      <c r="C386" s="12">
        <v>43166</v>
      </c>
      <c r="D386" s="2" t="s">
        <v>153</v>
      </c>
      <c r="E386" s="2" t="s">
        <v>7</v>
      </c>
      <c r="F386" s="13">
        <v>8500</v>
      </c>
      <c r="G386" s="4">
        <v>19760</v>
      </c>
      <c r="H386" s="4">
        <v>979</v>
      </c>
      <c r="I386" s="4">
        <f t="shared" si="20"/>
        <v>7521</v>
      </c>
      <c r="J386" s="4">
        <v>72513.513510000004</v>
      </c>
      <c r="K386" s="8">
        <f t="shared" si="21"/>
        <v>0.10371859858870049</v>
      </c>
      <c r="L386" s="6">
        <v>800</v>
      </c>
      <c r="M386" s="9">
        <f t="shared" si="22"/>
        <v>10.625</v>
      </c>
      <c r="N386" s="34" t="s">
        <v>375</v>
      </c>
    </row>
    <row r="387" spans="1:14" x14ac:dyDescent="0.25">
      <c r="A387" s="26" t="s">
        <v>1185</v>
      </c>
      <c r="B387" s="2" t="s">
        <v>425</v>
      </c>
      <c r="C387" s="12">
        <v>43279</v>
      </c>
      <c r="D387" s="2" t="s">
        <v>6</v>
      </c>
      <c r="E387" s="2" t="s">
        <v>7</v>
      </c>
      <c r="F387" s="13">
        <v>17000</v>
      </c>
      <c r="G387" s="4">
        <v>15297</v>
      </c>
      <c r="H387" s="4">
        <v>3591</v>
      </c>
      <c r="I387" s="4">
        <f t="shared" ref="I387:I450" si="23">F387-H387</f>
        <v>13409</v>
      </c>
      <c r="J387" s="4">
        <v>45196.911200000002</v>
      </c>
      <c r="K387" s="8">
        <f t="shared" si="21"/>
        <v>0.29667956601423684</v>
      </c>
      <c r="L387" s="6">
        <v>800</v>
      </c>
      <c r="M387" s="9">
        <f t="shared" si="22"/>
        <v>21.25</v>
      </c>
      <c r="N387" s="34" t="s">
        <v>375</v>
      </c>
    </row>
    <row r="388" spans="1:14" x14ac:dyDescent="0.25">
      <c r="A388" s="26" t="s">
        <v>1186</v>
      </c>
      <c r="B388" s="2" t="s">
        <v>426</v>
      </c>
      <c r="C388" s="12">
        <v>43412</v>
      </c>
      <c r="D388" s="2" t="s">
        <v>98</v>
      </c>
      <c r="E388" s="2" t="s">
        <v>7</v>
      </c>
      <c r="F388" s="13">
        <v>22500</v>
      </c>
      <c r="G388" s="4">
        <v>22437</v>
      </c>
      <c r="H388" s="4">
        <v>1000</v>
      </c>
      <c r="I388" s="4">
        <f t="shared" si="23"/>
        <v>21500</v>
      </c>
      <c r="J388" s="4">
        <v>82768.339770000006</v>
      </c>
      <c r="K388" s="8">
        <f t="shared" si="21"/>
        <v>0.25976116060494947</v>
      </c>
      <c r="L388" s="6">
        <v>1200</v>
      </c>
      <c r="M388" s="9">
        <f t="shared" si="22"/>
        <v>18.75</v>
      </c>
      <c r="N388" s="34" t="s">
        <v>375</v>
      </c>
    </row>
    <row r="389" spans="1:14" x14ac:dyDescent="0.25">
      <c r="A389" s="26" t="s">
        <v>1187</v>
      </c>
      <c r="B389" s="2" t="s">
        <v>427</v>
      </c>
      <c r="C389" s="12">
        <v>43332</v>
      </c>
      <c r="D389" s="2" t="s">
        <v>6</v>
      </c>
      <c r="E389" s="2" t="s">
        <v>7</v>
      </c>
      <c r="F389" s="13">
        <v>30000</v>
      </c>
      <c r="G389" s="4">
        <v>63344</v>
      </c>
      <c r="H389" s="4">
        <v>1915</v>
      </c>
      <c r="I389" s="4">
        <f t="shared" si="23"/>
        <v>28085</v>
      </c>
      <c r="J389" s="4">
        <v>237177.60618</v>
      </c>
      <c r="K389" s="8">
        <f t="shared" si="21"/>
        <v>0.11841337153342206</v>
      </c>
      <c r="L389" s="6">
        <v>2854</v>
      </c>
      <c r="M389" s="9">
        <f t="shared" si="22"/>
        <v>10.51156271899089</v>
      </c>
      <c r="N389" s="34" t="s">
        <v>375</v>
      </c>
    </row>
    <row r="390" spans="1:14" x14ac:dyDescent="0.25">
      <c r="A390" s="26" t="s">
        <v>1188</v>
      </c>
      <c r="B390" s="2" t="s">
        <v>428</v>
      </c>
      <c r="C390" s="12">
        <v>42885</v>
      </c>
      <c r="D390" s="2" t="s">
        <v>6</v>
      </c>
      <c r="E390" s="2" t="s">
        <v>7</v>
      </c>
      <c r="F390" s="13">
        <v>35000</v>
      </c>
      <c r="G390" s="4">
        <v>40002</v>
      </c>
      <c r="H390" s="4">
        <v>5809</v>
      </c>
      <c r="I390" s="4">
        <f t="shared" si="23"/>
        <v>29191</v>
      </c>
      <c r="J390" s="4">
        <v>132019.30502</v>
      </c>
      <c r="K390" s="8">
        <f t="shared" si="21"/>
        <v>0.22111160178867603</v>
      </c>
      <c r="L390" s="6">
        <v>1400</v>
      </c>
      <c r="M390" s="9">
        <f t="shared" si="22"/>
        <v>25</v>
      </c>
      <c r="N390" s="34" t="s">
        <v>375</v>
      </c>
    </row>
    <row r="391" spans="1:14" x14ac:dyDescent="0.25">
      <c r="A391" s="26" t="s">
        <v>1189</v>
      </c>
      <c r="B391" s="2" t="s">
        <v>429</v>
      </c>
      <c r="C391" s="12">
        <v>43126</v>
      </c>
      <c r="D391" s="2" t="s">
        <v>153</v>
      </c>
      <c r="E391" s="2" t="s">
        <v>7</v>
      </c>
      <c r="F391" s="13">
        <v>25000</v>
      </c>
      <c r="G391" s="4">
        <v>39031</v>
      </c>
      <c r="H391" s="4">
        <v>4073</v>
      </c>
      <c r="I391" s="4">
        <f t="shared" si="23"/>
        <v>20927</v>
      </c>
      <c r="J391" s="4">
        <v>134972.97297</v>
      </c>
      <c r="K391" s="8">
        <f t="shared" si="21"/>
        <v>0.15504585502944634</v>
      </c>
      <c r="L391" s="6">
        <v>1600</v>
      </c>
      <c r="M391" s="9">
        <f t="shared" si="22"/>
        <v>15.625</v>
      </c>
      <c r="N391" s="34" t="s">
        <v>375</v>
      </c>
    </row>
    <row r="392" spans="1:14" x14ac:dyDescent="0.25">
      <c r="A392" s="26" t="s">
        <v>1190</v>
      </c>
      <c r="B392" s="2" t="s">
        <v>430</v>
      </c>
      <c r="C392" s="12">
        <v>43185</v>
      </c>
      <c r="D392" s="2" t="s">
        <v>153</v>
      </c>
      <c r="E392" s="2" t="s">
        <v>7</v>
      </c>
      <c r="F392" s="13">
        <v>17000</v>
      </c>
      <c r="G392" s="4">
        <v>22797</v>
      </c>
      <c r="H392" s="4">
        <v>6379</v>
      </c>
      <c r="I392" s="4">
        <f t="shared" si="23"/>
        <v>10621</v>
      </c>
      <c r="J392" s="4">
        <v>63389.961389999997</v>
      </c>
      <c r="K392" s="8">
        <f t="shared" si="21"/>
        <v>0.16755018881704986</v>
      </c>
      <c r="L392" s="6">
        <v>802</v>
      </c>
      <c r="M392" s="9">
        <f t="shared" si="22"/>
        <v>21.197007481296758</v>
      </c>
      <c r="N392" s="34" t="s">
        <v>375</v>
      </c>
    </row>
    <row r="393" spans="1:14" x14ac:dyDescent="0.25">
      <c r="A393" s="26" t="s">
        <v>1191</v>
      </c>
      <c r="B393" s="2" t="s">
        <v>431</v>
      </c>
      <c r="C393" s="12">
        <v>43203</v>
      </c>
      <c r="D393" s="2" t="s">
        <v>10</v>
      </c>
      <c r="E393" s="2" t="s">
        <v>7</v>
      </c>
      <c r="F393" s="13">
        <v>40000</v>
      </c>
      <c r="G393" s="4">
        <v>35321</v>
      </c>
      <c r="H393" s="4">
        <v>4307</v>
      </c>
      <c r="I393" s="4">
        <f t="shared" si="23"/>
        <v>35693</v>
      </c>
      <c r="J393" s="4">
        <v>119745.17375</v>
      </c>
      <c r="K393" s="8">
        <f t="shared" si="21"/>
        <v>0.29807464369727887</v>
      </c>
      <c r="L393" s="6">
        <v>1182</v>
      </c>
      <c r="M393" s="9">
        <f t="shared" si="22"/>
        <v>33.840947546531304</v>
      </c>
      <c r="N393" s="34" t="s">
        <v>375</v>
      </c>
    </row>
    <row r="394" spans="1:14" x14ac:dyDescent="0.25">
      <c r="A394" s="26" t="s">
        <v>1192</v>
      </c>
      <c r="B394" s="2" t="s">
        <v>432</v>
      </c>
      <c r="C394" s="12">
        <v>43319</v>
      </c>
      <c r="D394" s="2" t="s">
        <v>6</v>
      </c>
      <c r="E394" s="2" t="s">
        <v>7</v>
      </c>
      <c r="F394" s="13">
        <v>7000</v>
      </c>
      <c r="G394" s="4">
        <v>11056</v>
      </c>
      <c r="H394" s="4">
        <v>4027</v>
      </c>
      <c r="I394" s="4">
        <f t="shared" si="23"/>
        <v>2973</v>
      </c>
      <c r="J394" s="4">
        <v>27138.996139999999</v>
      </c>
      <c r="K394" s="8">
        <f t="shared" si="21"/>
        <v>0.10954716175437726</v>
      </c>
      <c r="L394" s="6">
        <v>440</v>
      </c>
      <c r="M394" s="9">
        <f t="shared" si="22"/>
        <v>15.909090909090908</v>
      </c>
      <c r="N394" s="34" t="s">
        <v>375</v>
      </c>
    </row>
    <row r="395" spans="1:14" x14ac:dyDescent="0.25">
      <c r="A395" s="26" t="s">
        <v>1193</v>
      </c>
      <c r="B395" s="2" t="s">
        <v>433</v>
      </c>
      <c r="C395" s="12">
        <v>43258</v>
      </c>
      <c r="D395" s="2" t="s">
        <v>6</v>
      </c>
      <c r="E395" s="2" t="s">
        <v>7</v>
      </c>
      <c r="F395" s="13">
        <v>32000</v>
      </c>
      <c r="G395" s="4">
        <v>18972</v>
      </c>
      <c r="H395" s="4">
        <v>5354</v>
      </c>
      <c r="I395" s="4">
        <f t="shared" si="23"/>
        <v>26646</v>
      </c>
      <c r="J395" s="4">
        <v>52579.150580000001</v>
      </c>
      <c r="K395" s="8">
        <f t="shared" si="21"/>
        <v>0.50677882213897107</v>
      </c>
      <c r="L395" s="6">
        <v>750</v>
      </c>
      <c r="M395" s="9">
        <f t="shared" si="22"/>
        <v>42.666666666666664</v>
      </c>
      <c r="N395" s="34" t="s">
        <v>375</v>
      </c>
    </row>
    <row r="396" spans="1:14" x14ac:dyDescent="0.25">
      <c r="A396" s="26" t="s">
        <v>1194</v>
      </c>
      <c r="B396" s="2" t="s">
        <v>434</v>
      </c>
      <c r="C396" s="12">
        <v>43069</v>
      </c>
      <c r="D396" s="2" t="s">
        <v>6</v>
      </c>
      <c r="E396" s="2" t="s">
        <v>7</v>
      </c>
      <c r="F396" s="13">
        <v>30000</v>
      </c>
      <c r="G396" s="4">
        <v>19454</v>
      </c>
      <c r="H396" s="4">
        <v>4128</v>
      </c>
      <c r="I396" s="4">
        <f t="shared" si="23"/>
        <v>25872</v>
      </c>
      <c r="J396" s="4">
        <v>59173.745170000002</v>
      </c>
      <c r="K396" s="8">
        <f t="shared" si="21"/>
        <v>0.4372209317776396</v>
      </c>
      <c r="L396" s="6">
        <v>1000</v>
      </c>
      <c r="M396" s="9">
        <f t="shared" si="22"/>
        <v>30</v>
      </c>
      <c r="N396" s="34" t="s">
        <v>375</v>
      </c>
    </row>
    <row r="397" spans="1:14" x14ac:dyDescent="0.25">
      <c r="A397" s="26" t="s">
        <v>1195</v>
      </c>
      <c r="B397" s="2" t="s">
        <v>435</v>
      </c>
      <c r="C397" s="12">
        <v>43406</v>
      </c>
      <c r="D397" s="2" t="s">
        <v>6</v>
      </c>
      <c r="E397" s="2" t="s">
        <v>2</v>
      </c>
      <c r="F397" s="13">
        <v>32000</v>
      </c>
      <c r="G397" s="4">
        <v>28878</v>
      </c>
      <c r="H397" s="4">
        <v>8006</v>
      </c>
      <c r="I397" s="4">
        <f t="shared" si="23"/>
        <v>23994</v>
      </c>
      <c r="J397" s="4">
        <v>80586.872589999999</v>
      </c>
      <c r="K397" s="8">
        <f t="shared" si="21"/>
        <v>0.2977408010616534</v>
      </c>
      <c r="L397" s="6">
        <v>1000</v>
      </c>
      <c r="M397" s="9">
        <f t="shared" si="22"/>
        <v>32</v>
      </c>
      <c r="N397" s="34" t="s">
        <v>375</v>
      </c>
    </row>
    <row r="398" spans="1:14" x14ac:dyDescent="0.25">
      <c r="A398" s="26" t="s">
        <v>1196</v>
      </c>
      <c r="B398" s="2" t="s">
        <v>436</v>
      </c>
      <c r="C398" s="12">
        <v>43334</v>
      </c>
      <c r="D398" s="2" t="s">
        <v>10</v>
      </c>
      <c r="E398" s="2" t="s">
        <v>7</v>
      </c>
      <c r="F398" s="13">
        <v>18000</v>
      </c>
      <c r="G398" s="4">
        <v>21209</v>
      </c>
      <c r="H398" s="4">
        <v>3996</v>
      </c>
      <c r="I398" s="4">
        <f t="shared" si="23"/>
        <v>14004</v>
      </c>
      <c r="J398" s="4">
        <v>66459.459459999998</v>
      </c>
      <c r="K398" s="8">
        <f t="shared" si="21"/>
        <v>0.21071492476445128</v>
      </c>
      <c r="L398" s="6">
        <v>598</v>
      </c>
      <c r="M398" s="9">
        <f t="shared" si="22"/>
        <v>30.100334448160535</v>
      </c>
      <c r="N398" s="34" t="s">
        <v>375</v>
      </c>
    </row>
    <row r="399" spans="1:14" x14ac:dyDescent="0.25">
      <c r="A399" s="26" t="s">
        <v>1197</v>
      </c>
      <c r="B399" s="2" t="s">
        <v>437</v>
      </c>
      <c r="C399" s="12">
        <v>43060</v>
      </c>
      <c r="D399" s="2" t="s">
        <v>86</v>
      </c>
      <c r="E399" s="2" t="s">
        <v>7</v>
      </c>
      <c r="F399" s="13">
        <v>75000</v>
      </c>
      <c r="G399" s="4">
        <v>35060</v>
      </c>
      <c r="H399" s="4">
        <v>6166</v>
      </c>
      <c r="I399" s="4">
        <f t="shared" si="23"/>
        <v>68834</v>
      </c>
      <c r="J399" s="4">
        <v>111559.84556</v>
      </c>
      <c r="K399" s="8">
        <f t="shared" si="21"/>
        <v>0.61701412057781269</v>
      </c>
      <c r="L399" s="6">
        <v>1200</v>
      </c>
      <c r="M399" s="9">
        <f t="shared" si="22"/>
        <v>62.5</v>
      </c>
      <c r="N399" s="34" t="s">
        <v>375</v>
      </c>
    </row>
    <row r="400" spans="1:14" x14ac:dyDescent="0.25">
      <c r="A400" s="26" t="s">
        <v>1198</v>
      </c>
      <c r="B400" s="2" t="s">
        <v>438</v>
      </c>
      <c r="C400" s="12">
        <v>43255</v>
      </c>
      <c r="D400" s="2" t="s">
        <v>6</v>
      </c>
      <c r="E400" s="2" t="s">
        <v>7</v>
      </c>
      <c r="F400" s="13">
        <v>45000</v>
      </c>
      <c r="G400" s="4">
        <v>45475</v>
      </c>
      <c r="H400" s="4">
        <v>3998</v>
      </c>
      <c r="I400" s="4">
        <f t="shared" si="23"/>
        <v>41002</v>
      </c>
      <c r="J400" s="4">
        <v>160142.85714000001</v>
      </c>
      <c r="K400" s="8">
        <f t="shared" si="21"/>
        <v>0.25603389830965267</v>
      </c>
      <c r="L400" s="6">
        <v>2183</v>
      </c>
      <c r="M400" s="9">
        <f t="shared" si="22"/>
        <v>20.613834173156206</v>
      </c>
      <c r="N400" s="34" t="s">
        <v>375</v>
      </c>
    </row>
    <row r="401" spans="1:14" x14ac:dyDescent="0.25">
      <c r="A401" s="26" t="s">
        <v>1199</v>
      </c>
      <c r="B401" s="2" t="s">
        <v>439</v>
      </c>
      <c r="C401" s="12">
        <v>43000</v>
      </c>
      <c r="D401" s="2" t="s">
        <v>86</v>
      </c>
      <c r="E401" s="2" t="s">
        <v>7</v>
      </c>
      <c r="F401" s="13">
        <v>50000</v>
      </c>
      <c r="G401" s="4">
        <v>38291</v>
      </c>
      <c r="H401" s="4">
        <v>5754</v>
      </c>
      <c r="I401" s="4">
        <f t="shared" si="23"/>
        <v>44246</v>
      </c>
      <c r="J401" s="4">
        <v>125625.48263</v>
      </c>
      <c r="K401" s="8">
        <f t="shared" si="21"/>
        <v>0.35220561205974488</v>
      </c>
      <c r="L401" s="6">
        <v>1186</v>
      </c>
      <c r="M401" s="9">
        <f t="shared" si="22"/>
        <v>42.158516020236085</v>
      </c>
      <c r="N401" s="34" t="s">
        <v>375</v>
      </c>
    </row>
    <row r="402" spans="1:14" x14ac:dyDescent="0.25">
      <c r="A402" s="26" t="s">
        <v>1200</v>
      </c>
      <c r="B402" s="2" t="s">
        <v>440</v>
      </c>
      <c r="C402" s="12">
        <v>43469</v>
      </c>
      <c r="D402" s="2" t="s">
        <v>6</v>
      </c>
      <c r="E402" s="2" t="s">
        <v>7</v>
      </c>
      <c r="F402" s="13">
        <v>25000</v>
      </c>
      <c r="G402" s="4">
        <v>25271</v>
      </c>
      <c r="H402" s="4">
        <v>5434</v>
      </c>
      <c r="I402" s="4">
        <f t="shared" si="23"/>
        <v>19566</v>
      </c>
      <c r="J402" s="4">
        <v>76590.733590000003</v>
      </c>
      <c r="K402" s="8">
        <f t="shared" si="21"/>
        <v>0.25546171296307596</v>
      </c>
      <c r="L402" s="6">
        <v>940</v>
      </c>
      <c r="M402" s="9">
        <f t="shared" si="22"/>
        <v>26.595744680851062</v>
      </c>
      <c r="N402" s="34" t="s">
        <v>375</v>
      </c>
    </row>
    <row r="403" spans="1:14" x14ac:dyDescent="0.25">
      <c r="A403" s="26" t="s">
        <v>1201</v>
      </c>
      <c r="B403" s="2" t="s">
        <v>441</v>
      </c>
      <c r="C403" s="12">
        <v>43546</v>
      </c>
      <c r="D403" s="2" t="s">
        <v>98</v>
      </c>
      <c r="E403" s="2" t="s">
        <v>7</v>
      </c>
      <c r="F403" s="13">
        <v>75000</v>
      </c>
      <c r="G403" s="4">
        <v>90128</v>
      </c>
      <c r="H403" s="4">
        <v>22124</v>
      </c>
      <c r="I403" s="4">
        <f t="shared" si="23"/>
        <v>52876</v>
      </c>
      <c r="J403" s="4">
        <v>262563.70656000002</v>
      </c>
      <c r="K403" s="8">
        <f t="shared" si="21"/>
        <v>0.20138350685538095</v>
      </c>
      <c r="L403" s="6">
        <v>3600</v>
      </c>
      <c r="M403" s="9">
        <f t="shared" si="22"/>
        <v>20.833333333333332</v>
      </c>
      <c r="N403" s="34" t="s">
        <v>375</v>
      </c>
    </row>
    <row r="404" spans="1:14" x14ac:dyDescent="0.25">
      <c r="A404" s="26" t="s">
        <v>1202</v>
      </c>
      <c r="B404" s="2" t="s">
        <v>442</v>
      </c>
      <c r="C404" s="12">
        <v>42892</v>
      </c>
      <c r="D404" s="2" t="s">
        <v>6</v>
      </c>
      <c r="E404" s="2" t="s">
        <v>7</v>
      </c>
      <c r="F404" s="13">
        <v>35000</v>
      </c>
      <c r="G404" s="4">
        <v>45226</v>
      </c>
      <c r="H404" s="4">
        <v>6805</v>
      </c>
      <c r="I404" s="4">
        <f t="shared" si="23"/>
        <v>28195</v>
      </c>
      <c r="J404" s="4">
        <v>148343.62934000001</v>
      </c>
      <c r="K404" s="8">
        <f t="shared" si="21"/>
        <v>0.19006545899842953</v>
      </c>
      <c r="L404" s="6">
        <v>1594</v>
      </c>
      <c r="M404" s="9">
        <f t="shared" si="22"/>
        <v>21.957340025094101</v>
      </c>
      <c r="N404" s="34" t="s">
        <v>375</v>
      </c>
    </row>
    <row r="405" spans="1:14" x14ac:dyDescent="0.25">
      <c r="A405" s="26" t="s">
        <v>1203</v>
      </c>
      <c r="B405" s="2" t="s">
        <v>443</v>
      </c>
      <c r="C405" s="12">
        <v>43392</v>
      </c>
      <c r="D405" s="2" t="s">
        <v>98</v>
      </c>
      <c r="E405" s="2" t="s">
        <v>7</v>
      </c>
      <c r="F405" s="13">
        <v>70000</v>
      </c>
      <c r="G405" s="4">
        <v>59662</v>
      </c>
      <c r="H405" s="4">
        <v>11222</v>
      </c>
      <c r="I405" s="4">
        <f t="shared" si="23"/>
        <v>58778</v>
      </c>
      <c r="J405" s="4">
        <v>187027.02703</v>
      </c>
      <c r="K405" s="8">
        <f t="shared" si="21"/>
        <v>0.31427543352101583</v>
      </c>
      <c r="L405" s="6">
        <v>2425</v>
      </c>
      <c r="M405" s="9">
        <f t="shared" si="22"/>
        <v>28.865979381443299</v>
      </c>
      <c r="N405" s="34" t="s">
        <v>375</v>
      </c>
    </row>
    <row r="406" spans="1:14" x14ac:dyDescent="0.25">
      <c r="A406" s="26" t="s">
        <v>1204</v>
      </c>
      <c r="B406" s="2" t="s">
        <v>444</v>
      </c>
      <c r="C406" s="12">
        <v>42928</v>
      </c>
      <c r="D406" s="2" t="s">
        <v>86</v>
      </c>
      <c r="E406" s="2" t="s">
        <v>7</v>
      </c>
      <c r="F406" s="13">
        <v>40000</v>
      </c>
      <c r="G406" s="4">
        <v>74124</v>
      </c>
      <c r="H406" s="4">
        <v>6168</v>
      </c>
      <c r="I406" s="4">
        <f t="shared" si="23"/>
        <v>33832</v>
      </c>
      <c r="J406" s="4">
        <v>262378.37838000001</v>
      </c>
      <c r="K406" s="8">
        <f t="shared" si="21"/>
        <v>0.12894355170913302</v>
      </c>
      <c r="L406" s="6">
        <v>3731</v>
      </c>
      <c r="M406" s="9">
        <f t="shared" si="22"/>
        <v>10.720986330742429</v>
      </c>
      <c r="N406" s="34" t="s">
        <v>375</v>
      </c>
    </row>
    <row r="407" spans="1:14" x14ac:dyDescent="0.25">
      <c r="A407" s="26" t="s">
        <v>1205</v>
      </c>
      <c r="B407" s="2" t="s">
        <v>445</v>
      </c>
      <c r="C407" s="12">
        <v>43230</v>
      </c>
      <c r="D407" s="2" t="s">
        <v>6</v>
      </c>
      <c r="E407" s="2" t="s">
        <v>7</v>
      </c>
      <c r="F407" s="13">
        <v>41500</v>
      </c>
      <c r="G407" s="4">
        <v>34884</v>
      </c>
      <c r="H407" s="4">
        <v>2825</v>
      </c>
      <c r="I407" s="4">
        <f t="shared" si="23"/>
        <v>38675</v>
      </c>
      <c r="J407" s="4">
        <v>123779.92277999999</v>
      </c>
      <c r="K407" s="8">
        <f t="shared" si="21"/>
        <v>0.31244970211153661</v>
      </c>
      <c r="L407" s="6">
        <v>1794</v>
      </c>
      <c r="M407" s="9">
        <f t="shared" si="22"/>
        <v>23.132664437012263</v>
      </c>
      <c r="N407" s="34" t="s">
        <v>375</v>
      </c>
    </row>
    <row r="408" spans="1:14" x14ac:dyDescent="0.25">
      <c r="A408" s="26" t="s">
        <v>1206</v>
      </c>
      <c r="B408" s="2" t="s">
        <v>446</v>
      </c>
      <c r="C408" s="12">
        <v>42872</v>
      </c>
      <c r="D408" s="2" t="s">
        <v>10</v>
      </c>
      <c r="E408" s="2" t="s">
        <v>7</v>
      </c>
      <c r="F408" s="13">
        <v>40000</v>
      </c>
      <c r="G408" s="4">
        <v>61573</v>
      </c>
      <c r="H408" s="4">
        <v>5367</v>
      </c>
      <c r="I408" s="4">
        <f t="shared" si="23"/>
        <v>34633</v>
      </c>
      <c r="J408" s="4">
        <v>101508</v>
      </c>
      <c r="K408" s="8">
        <f t="shared" ref="K408:K471" si="24">I408/J408</f>
        <v>0.34118493123694682</v>
      </c>
      <c r="L408" s="6">
        <v>1732</v>
      </c>
      <c r="M408" s="9">
        <f t="shared" si="22"/>
        <v>23.094688221709006</v>
      </c>
      <c r="N408" s="34" t="s">
        <v>375</v>
      </c>
    </row>
    <row r="409" spans="1:14" x14ac:dyDescent="0.25">
      <c r="A409" s="26" t="s">
        <v>1207</v>
      </c>
      <c r="B409" s="2" t="s">
        <v>447</v>
      </c>
      <c r="C409" s="12">
        <v>43476</v>
      </c>
      <c r="D409" s="2" t="s">
        <v>86</v>
      </c>
      <c r="E409" s="2" t="s">
        <v>7</v>
      </c>
      <c r="F409" s="13">
        <v>22500</v>
      </c>
      <c r="G409" s="4">
        <v>29879</v>
      </c>
      <c r="H409" s="4">
        <v>3478</v>
      </c>
      <c r="I409" s="4">
        <f t="shared" si="23"/>
        <v>19022</v>
      </c>
      <c r="J409" s="4">
        <v>101934.36293</v>
      </c>
      <c r="K409" s="8">
        <f t="shared" si="24"/>
        <v>0.18661027992162682</v>
      </c>
      <c r="L409" s="6">
        <v>1218</v>
      </c>
      <c r="M409" s="9">
        <f t="shared" si="22"/>
        <v>18.472906403940886</v>
      </c>
      <c r="N409" s="34" t="s">
        <v>375</v>
      </c>
    </row>
    <row r="410" spans="1:14" x14ac:dyDescent="0.25">
      <c r="A410" s="26" t="s">
        <v>1208</v>
      </c>
      <c r="B410" s="2" t="s">
        <v>448</v>
      </c>
      <c r="C410" s="12">
        <v>43086</v>
      </c>
      <c r="D410" s="2" t="s">
        <v>6</v>
      </c>
      <c r="E410" s="2" t="s">
        <v>7</v>
      </c>
      <c r="F410" s="13">
        <v>35000</v>
      </c>
      <c r="G410" s="4">
        <v>28212</v>
      </c>
      <c r="H410" s="4">
        <v>16401</v>
      </c>
      <c r="I410" s="4">
        <f t="shared" si="23"/>
        <v>18599</v>
      </c>
      <c r="J410" s="4">
        <v>45602.316599999998</v>
      </c>
      <c r="K410" s="8">
        <f t="shared" si="24"/>
        <v>0.40785208705822634</v>
      </c>
      <c r="L410" s="6">
        <v>781</v>
      </c>
      <c r="M410" s="9">
        <f t="shared" si="22"/>
        <v>44.814340588988479</v>
      </c>
      <c r="N410" s="34" t="s">
        <v>375</v>
      </c>
    </row>
    <row r="411" spans="1:14" x14ac:dyDescent="0.25">
      <c r="A411" s="26" t="s">
        <v>1208</v>
      </c>
      <c r="B411" s="2" t="s">
        <v>448</v>
      </c>
      <c r="C411" s="12">
        <v>43490</v>
      </c>
      <c r="D411" s="2" t="s">
        <v>86</v>
      </c>
      <c r="E411" s="2" t="s">
        <v>7</v>
      </c>
      <c r="F411" s="13">
        <v>38900</v>
      </c>
      <c r="G411" s="4">
        <v>28212</v>
      </c>
      <c r="H411" s="4">
        <v>16401</v>
      </c>
      <c r="I411" s="4">
        <f t="shared" si="23"/>
        <v>22499</v>
      </c>
      <c r="J411" s="4">
        <v>45602.316599999998</v>
      </c>
      <c r="K411" s="8">
        <f t="shared" si="24"/>
        <v>0.49337405810651297</v>
      </c>
      <c r="L411" s="6">
        <v>781</v>
      </c>
      <c r="M411" s="9">
        <f t="shared" si="22"/>
        <v>49.807938540332906</v>
      </c>
      <c r="N411" s="34" t="s">
        <v>375</v>
      </c>
    </row>
    <row r="412" spans="1:14" x14ac:dyDescent="0.25">
      <c r="A412" s="26" t="s">
        <v>1209</v>
      </c>
      <c r="B412" s="2" t="s">
        <v>449</v>
      </c>
      <c r="C412" s="12">
        <v>43098</v>
      </c>
      <c r="D412" s="2" t="s">
        <v>153</v>
      </c>
      <c r="E412" s="2" t="s">
        <v>7</v>
      </c>
      <c r="F412" s="13">
        <v>22000</v>
      </c>
      <c r="G412" s="4">
        <v>31250</v>
      </c>
      <c r="H412" s="4">
        <v>3602</v>
      </c>
      <c r="I412" s="4">
        <f t="shared" si="23"/>
        <v>18398</v>
      </c>
      <c r="J412" s="4">
        <v>106749.03475000001</v>
      </c>
      <c r="K412" s="8">
        <f t="shared" si="24"/>
        <v>0.17234816261418232</v>
      </c>
      <c r="L412" s="6">
        <v>1140</v>
      </c>
      <c r="M412" s="9">
        <f t="shared" si="22"/>
        <v>19.298245614035089</v>
      </c>
      <c r="N412" s="34" t="s">
        <v>375</v>
      </c>
    </row>
    <row r="413" spans="1:14" x14ac:dyDescent="0.25">
      <c r="A413" s="26" t="s">
        <v>1210</v>
      </c>
      <c r="B413" s="2" t="s">
        <v>450</v>
      </c>
      <c r="C413" s="12">
        <v>42845</v>
      </c>
      <c r="D413" s="2" t="s">
        <v>6</v>
      </c>
      <c r="E413" s="2" t="s">
        <v>7</v>
      </c>
      <c r="F413" s="13">
        <v>40000</v>
      </c>
      <c r="G413" s="4">
        <v>32913</v>
      </c>
      <c r="H413" s="4">
        <v>4386</v>
      </c>
      <c r="I413" s="4">
        <f t="shared" si="23"/>
        <v>35614</v>
      </c>
      <c r="J413" s="4">
        <v>110142.85713999999</v>
      </c>
      <c r="K413" s="8">
        <f t="shared" si="24"/>
        <v>0.32334370947661073</v>
      </c>
      <c r="L413" s="6">
        <v>1232</v>
      </c>
      <c r="M413" s="9">
        <f t="shared" si="22"/>
        <v>32.467532467532465</v>
      </c>
      <c r="N413" s="34" t="s">
        <v>375</v>
      </c>
    </row>
    <row r="414" spans="1:14" x14ac:dyDescent="0.25">
      <c r="A414" s="26" t="s">
        <v>1211</v>
      </c>
      <c r="B414" s="2" t="s">
        <v>451</v>
      </c>
      <c r="C414" s="12">
        <v>43342</v>
      </c>
      <c r="D414" s="2" t="s">
        <v>86</v>
      </c>
      <c r="E414" s="2" t="s">
        <v>7</v>
      </c>
      <c r="F414" s="13">
        <v>45000</v>
      </c>
      <c r="G414" s="4">
        <v>24230</v>
      </c>
      <c r="H414" s="4">
        <v>3994</v>
      </c>
      <c r="I414" s="4">
        <f t="shared" si="23"/>
        <v>41006</v>
      </c>
      <c r="J414" s="4">
        <v>78131.274130000005</v>
      </c>
      <c r="K414" s="8">
        <f t="shared" si="24"/>
        <v>0.5248346511253803</v>
      </c>
      <c r="L414" s="6">
        <v>1400</v>
      </c>
      <c r="M414" s="9">
        <f t="shared" si="22"/>
        <v>32.142857142857146</v>
      </c>
      <c r="N414" s="34" t="s">
        <v>375</v>
      </c>
    </row>
    <row r="415" spans="1:14" x14ac:dyDescent="0.25">
      <c r="A415" s="26" t="s">
        <v>1212</v>
      </c>
      <c r="B415" s="2" t="s">
        <v>452</v>
      </c>
      <c r="C415" s="12">
        <v>42863</v>
      </c>
      <c r="D415" s="2" t="s">
        <v>86</v>
      </c>
      <c r="E415" s="2" t="s">
        <v>7</v>
      </c>
      <c r="F415" s="13">
        <v>28000</v>
      </c>
      <c r="G415" s="4">
        <v>31519</v>
      </c>
      <c r="H415" s="4">
        <v>3802</v>
      </c>
      <c r="I415" s="4">
        <f t="shared" si="23"/>
        <v>24198</v>
      </c>
      <c r="J415" s="4">
        <v>107015.44402</v>
      </c>
      <c r="K415" s="8">
        <f t="shared" si="24"/>
        <v>0.22611689575831376</v>
      </c>
      <c r="L415" s="6">
        <v>1150</v>
      </c>
      <c r="M415" s="9">
        <f t="shared" si="22"/>
        <v>24.347826086956523</v>
      </c>
      <c r="N415" s="34" t="s">
        <v>375</v>
      </c>
    </row>
    <row r="416" spans="1:14" x14ac:dyDescent="0.25">
      <c r="A416" s="26" t="s">
        <v>1213</v>
      </c>
      <c r="B416" s="2" t="s">
        <v>453</v>
      </c>
      <c r="C416" s="12">
        <v>42992</v>
      </c>
      <c r="D416" s="2" t="s">
        <v>6</v>
      </c>
      <c r="E416" s="2" t="s">
        <v>7</v>
      </c>
      <c r="F416" s="13">
        <v>220000</v>
      </c>
      <c r="G416" s="4">
        <v>117991</v>
      </c>
      <c r="H416" s="4">
        <v>32207</v>
      </c>
      <c r="I416" s="4">
        <f t="shared" si="23"/>
        <v>187793</v>
      </c>
      <c r="J416" s="4">
        <v>331212.35521000001</v>
      </c>
      <c r="K416" s="8">
        <f t="shared" si="24"/>
        <v>0.56698669915538868</v>
      </c>
      <c r="L416" s="6">
        <v>4882</v>
      </c>
      <c r="M416" s="9">
        <f t="shared" si="22"/>
        <v>45.063498566161407</v>
      </c>
      <c r="N416" s="34" t="s">
        <v>375</v>
      </c>
    </row>
    <row r="417" spans="1:14" x14ac:dyDescent="0.25">
      <c r="A417" s="26" t="s">
        <v>1214</v>
      </c>
      <c r="B417" s="2" t="s">
        <v>454</v>
      </c>
      <c r="C417" s="12">
        <v>42941</v>
      </c>
      <c r="D417" s="2" t="s">
        <v>153</v>
      </c>
      <c r="E417" s="2" t="s">
        <v>7</v>
      </c>
      <c r="F417" s="13">
        <v>80000</v>
      </c>
      <c r="G417" s="4">
        <v>89070</v>
      </c>
      <c r="H417" s="4">
        <v>20612</v>
      </c>
      <c r="I417" s="4">
        <f t="shared" si="23"/>
        <v>59388</v>
      </c>
      <c r="J417" s="4">
        <v>264316.60232000001</v>
      </c>
      <c r="K417" s="8">
        <f t="shared" si="24"/>
        <v>0.22468509158611524</v>
      </c>
      <c r="L417" s="6">
        <v>3200</v>
      </c>
      <c r="M417" s="9">
        <f t="shared" si="22"/>
        <v>25</v>
      </c>
      <c r="N417" s="34" t="s">
        <v>375</v>
      </c>
    </row>
    <row r="418" spans="1:14" x14ac:dyDescent="0.25">
      <c r="A418" s="26" t="s">
        <v>1215</v>
      </c>
      <c r="B418" s="2" t="s">
        <v>455</v>
      </c>
      <c r="C418" s="12">
        <v>42878</v>
      </c>
      <c r="D418" s="2" t="s">
        <v>98</v>
      </c>
      <c r="E418" s="2" t="s">
        <v>7</v>
      </c>
      <c r="F418" s="13">
        <v>30000</v>
      </c>
      <c r="G418" s="4">
        <v>22576</v>
      </c>
      <c r="H418" s="4">
        <v>3374</v>
      </c>
      <c r="I418" s="4">
        <f t="shared" si="23"/>
        <v>26626</v>
      </c>
      <c r="J418" s="4">
        <v>74138.996140000003</v>
      </c>
      <c r="K418" s="8">
        <f t="shared" si="24"/>
        <v>0.35913623580390713</v>
      </c>
      <c r="L418" s="6">
        <v>1420</v>
      </c>
      <c r="M418" s="9">
        <f t="shared" si="22"/>
        <v>21.12676056338028</v>
      </c>
      <c r="N418" s="34" t="s">
        <v>375</v>
      </c>
    </row>
    <row r="419" spans="1:14" x14ac:dyDescent="0.25">
      <c r="A419" s="26" t="s">
        <v>380</v>
      </c>
      <c r="B419" s="2" t="s">
        <v>381</v>
      </c>
      <c r="C419" s="12">
        <v>42860</v>
      </c>
      <c r="D419" s="2" t="s">
        <v>153</v>
      </c>
      <c r="E419" s="2" t="s">
        <v>7</v>
      </c>
      <c r="F419" s="13">
        <v>26500</v>
      </c>
      <c r="G419" s="4">
        <v>39673</v>
      </c>
      <c r="H419" s="4">
        <v>7955</v>
      </c>
      <c r="I419" s="4">
        <f t="shared" si="23"/>
        <v>18545</v>
      </c>
      <c r="J419" s="4">
        <v>122463.32046</v>
      </c>
      <c r="K419" s="8">
        <f t="shared" si="24"/>
        <v>0.15143309792957413</v>
      </c>
      <c r="L419" s="6">
        <v>2156</v>
      </c>
      <c r="M419" s="9">
        <f t="shared" si="22"/>
        <v>12.291280148423006</v>
      </c>
      <c r="N419" s="34" t="s">
        <v>375</v>
      </c>
    </row>
    <row r="420" spans="1:14" x14ac:dyDescent="0.25">
      <c r="A420" s="26" t="s">
        <v>456</v>
      </c>
      <c r="B420" s="2" t="s">
        <v>457</v>
      </c>
      <c r="C420" s="12">
        <v>42922</v>
      </c>
      <c r="D420" s="2" t="s">
        <v>6</v>
      </c>
      <c r="E420" s="2" t="s">
        <v>7</v>
      </c>
      <c r="F420" s="13">
        <v>60000</v>
      </c>
      <c r="G420" s="4">
        <v>46238</v>
      </c>
      <c r="H420" s="4">
        <v>997</v>
      </c>
      <c r="I420" s="4">
        <f t="shared" si="23"/>
        <v>59003</v>
      </c>
      <c r="J420" s="4">
        <v>174675.67567999999</v>
      </c>
      <c r="K420" s="8">
        <f t="shared" si="24"/>
        <v>0.33778601267924407</v>
      </c>
      <c r="L420" s="6">
        <v>2540</v>
      </c>
      <c r="M420" s="9">
        <f t="shared" si="22"/>
        <v>23.622047244094489</v>
      </c>
      <c r="N420" s="34" t="s">
        <v>375</v>
      </c>
    </row>
    <row r="421" spans="1:14" x14ac:dyDescent="0.25">
      <c r="A421" s="26" t="s">
        <v>458</v>
      </c>
      <c r="B421" s="2" t="s">
        <v>459</v>
      </c>
      <c r="C421" s="12">
        <v>43077</v>
      </c>
      <c r="D421" s="2" t="s">
        <v>10</v>
      </c>
      <c r="E421" s="2" t="s">
        <v>7</v>
      </c>
      <c r="F421" s="13">
        <v>165000</v>
      </c>
      <c r="G421" s="4">
        <v>136055</v>
      </c>
      <c r="H421" s="4">
        <v>48626</v>
      </c>
      <c r="I421" s="4">
        <f t="shared" si="23"/>
        <v>116374</v>
      </c>
      <c r="J421" s="4">
        <v>337563.70656000002</v>
      </c>
      <c r="K421" s="8">
        <f t="shared" si="24"/>
        <v>0.34474677738886361</v>
      </c>
      <c r="L421" s="6">
        <v>4131</v>
      </c>
      <c r="M421" s="9">
        <f t="shared" si="22"/>
        <v>39.941902687000727</v>
      </c>
      <c r="N421" s="34" t="s">
        <v>375</v>
      </c>
    </row>
    <row r="422" spans="1:14" x14ac:dyDescent="0.25">
      <c r="A422" s="26" t="s">
        <v>460</v>
      </c>
      <c r="B422" s="2" t="s">
        <v>461</v>
      </c>
      <c r="C422" s="12">
        <v>42929</v>
      </c>
      <c r="D422" s="2" t="s">
        <v>6</v>
      </c>
      <c r="E422" s="2" t="s">
        <v>7</v>
      </c>
      <c r="F422" s="13">
        <v>25000</v>
      </c>
      <c r="G422" s="4">
        <v>27244</v>
      </c>
      <c r="H422" s="4">
        <v>2876</v>
      </c>
      <c r="I422" s="4">
        <f t="shared" si="23"/>
        <v>22124</v>
      </c>
      <c r="J422" s="4">
        <v>94084.942079999993</v>
      </c>
      <c r="K422" s="8">
        <f t="shared" si="24"/>
        <v>0.23514921209377015</v>
      </c>
      <c r="L422" s="6">
        <v>996</v>
      </c>
      <c r="M422" s="9">
        <f t="shared" si="22"/>
        <v>25.100401606425702</v>
      </c>
      <c r="N422" s="34" t="s">
        <v>375</v>
      </c>
    </row>
    <row r="423" spans="1:14" x14ac:dyDescent="0.25">
      <c r="A423" s="26" t="s">
        <v>462</v>
      </c>
      <c r="B423" s="2" t="s">
        <v>463</v>
      </c>
      <c r="C423" s="12">
        <v>43130</v>
      </c>
      <c r="D423" s="2" t="s">
        <v>6</v>
      </c>
      <c r="E423" s="2" t="s">
        <v>7</v>
      </c>
      <c r="F423" s="13">
        <v>75000</v>
      </c>
      <c r="G423" s="4">
        <v>88605</v>
      </c>
      <c r="H423" s="4">
        <v>20000</v>
      </c>
      <c r="I423" s="4">
        <f t="shared" si="23"/>
        <v>55000</v>
      </c>
      <c r="J423" s="4">
        <v>264884.16988</v>
      </c>
      <c r="K423" s="8">
        <f t="shared" si="24"/>
        <v>0.20763792726804531</v>
      </c>
      <c r="L423" s="6">
        <v>4000</v>
      </c>
      <c r="M423" s="9">
        <f t="shared" si="22"/>
        <v>18.75</v>
      </c>
      <c r="N423" s="34" t="s">
        <v>375</v>
      </c>
    </row>
    <row r="424" spans="1:14" x14ac:dyDescent="0.25">
      <c r="A424" s="26" t="s">
        <v>464</v>
      </c>
      <c r="B424" s="2" t="s">
        <v>465</v>
      </c>
      <c r="C424" s="12">
        <v>42829</v>
      </c>
      <c r="D424" s="2" t="s">
        <v>6</v>
      </c>
      <c r="E424" s="2" t="s">
        <v>7</v>
      </c>
      <c r="F424" s="13">
        <v>15000</v>
      </c>
      <c r="G424" s="4">
        <v>17436</v>
      </c>
      <c r="H424" s="4">
        <v>7312</v>
      </c>
      <c r="I424" s="4">
        <f t="shared" si="23"/>
        <v>7688</v>
      </c>
      <c r="J424" s="4">
        <v>39088.803090000001</v>
      </c>
      <c r="K424" s="8">
        <f t="shared" si="24"/>
        <v>0.1966803634866682</v>
      </c>
      <c r="L424" s="6">
        <v>429</v>
      </c>
      <c r="M424" s="9">
        <f t="shared" si="22"/>
        <v>34.965034965034967</v>
      </c>
      <c r="N424" s="34" t="s">
        <v>375</v>
      </c>
    </row>
    <row r="425" spans="1:14" x14ac:dyDescent="0.25">
      <c r="A425" s="26" t="s">
        <v>466</v>
      </c>
      <c r="B425" s="2" t="s">
        <v>467</v>
      </c>
      <c r="C425" s="12">
        <v>43539</v>
      </c>
      <c r="D425" s="2" t="s">
        <v>86</v>
      </c>
      <c r="E425" s="2" t="s">
        <v>7</v>
      </c>
      <c r="F425" s="13">
        <v>50000</v>
      </c>
      <c r="G425" s="4">
        <v>80845</v>
      </c>
      <c r="H425" s="4">
        <v>3876</v>
      </c>
      <c r="I425" s="4">
        <f t="shared" si="23"/>
        <v>46124</v>
      </c>
      <c r="J425" s="4">
        <v>297177.60618</v>
      </c>
      <c r="K425" s="8">
        <f t="shared" si="24"/>
        <v>0.15520684950959179</v>
      </c>
      <c r="L425" s="6">
        <v>4392</v>
      </c>
      <c r="M425" s="9">
        <f t="shared" si="22"/>
        <v>11.384335154826958</v>
      </c>
      <c r="N425" s="34" t="s">
        <v>375</v>
      </c>
    </row>
    <row r="426" spans="1:14" x14ac:dyDescent="0.25">
      <c r="A426" s="26" t="s">
        <v>468</v>
      </c>
      <c r="B426" s="2" t="s">
        <v>469</v>
      </c>
      <c r="C426" s="12">
        <v>43057</v>
      </c>
      <c r="D426" s="2" t="s">
        <v>6</v>
      </c>
      <c r="E426" s="2" t="s">
        <v>7</v>
      </c>
      <c r="F426" s="13">
        <v>35000</v>
      </c>
      <c r="G426" s="4">
        <v>51990</v>
      </c>
      <c r="H426" s="4">
        <v>5020</v>
      </c>
      <c r="I426" s="4">
        <f t="shared" si="23"/>
        <v>29980</v>
      </c>
      <c r="J426" s="4">
        <v>181351.35135000001</v>
      </c>
      <c r="K426" s="8">
        <f t="shared" si="24"/>
        <v>0.16531445603699935</v>
      </c>
      <c r="L426" s="6">
        <v>2418</v>
      </c>
      <c r="M426" s="9">
        <f t="shared" si="22"/>
        <v>14.474772539288669</v>
      </c>
      <c r="N426" s="34" t="s">
        <v>375</v>
      </c>
    </row>
    <row r="427" spans="1:14" x14ac:dyDescent="0.25">
      <c r="A427" s="26" t="s">
        <v>470</v>
      </c>
      <c r="B427" s="2" t="s">
        <v>471</v>
      </c>
      <c r="C427" s="12">
        <v>43493</v>
      </c>
      <c r="D427" s="2" t="s">
        <v>153</v>
      </c>
      <c r="E427" s="2" t="s">
        <v>7</v>
      </c>
      <c r="F427" s="13">
        <v>60000</v>
      </c>
      <c r="G427" s="4">
        <v>56058</v>
      </c>
      <c r="H427" s="4">
        <v>16342</v>
      </c>
      <c r="I427" s="4">
        <f t="shared" si="23"/>
        <v>43658</v>
      </c>
      <c r="J427" s="4">
        <v>153343.62934000001</v>
      </c>
      <c r="K427" s="8">
        <f t="shared" si="24"/>
        <v>0.28470696949007007</v>
      </c>
      <c r="L427" s="6">
        <v>1680</v>
      </c>
      <c r="M427" s="9">
        <f t="shared" si="22"/>
        <v>35.714285714285715</v>
      </c>
      <c r="N427" s="34" t="s">
        <v>375</v>
      </c>
    </row>
    <row r="428" spans="1:14" x14ac:dyDescent="0.25">
      <c r="A428" s="26" t="s">
        <v>472</v>
      </c>
      <c r="B428" s="2" t="s">
        <v>473</v>
      </c>
      <c r="C428" s="12">
        <v>43511</v>
      </c>
      <c r="D428" s="2" t="s">
        <v>6</v>
      </c>
      <c r="E428" s="2" t="s">
        <v>7</v>
      </c>
      <c r="F428" s="13">
        <v>15000</v>
      </c>
      <c r="G428" s="4">
        <v>32986</v>
      </c>
      <c r="H428" s="4">
        <v>1876</v>
      </c>
      <c r="I428" s="4">
        <f t="shared" si="23"/>
        <v>13124</v>
      </c>
      <c r="J428" s="4">
        <v>120115.83012</v>
      </c>
      <c r="K428" s="8">
        <f t="shared" si="24"/>
        <v>0.10926120218199929</v>
      </c>
      <c r="L428" s="6">
        <v>1400</v>
      </c>
      <c r="M428" s="9">
        <f t="shared" si="22"/>
        <v>10.714285714285714</v>
      </c>
      <c r="N428" s="34" t="s">
        <v>375</v>
      </c>
    </row>
    <row r="429" spans="1:14" x14ac:dyDescent="0.25">
      <c r="A429" s="26" t="s">
        <v>474</v>
      </c>
      <c r="B429" s="2" t="s">
        <v>475</v>
      </c>
      <c r="C429" s="12">
        <v>43101</v>
      </c>
      <c r="D429" s="2" t="s">
        <v>98</v>
      </c>
      <c r="E429" s="2" t="s">
        <v>7</v>
      </c>
      <c r="F429" s="13">
        <v>125000</v>
      </c>
      <c r="G429" s="4">
        <v>74652</v>
      </c>
      <c r="H429" s="4">
        <v>34211</v>
      </c>
      <c r="I429" s="4">
        <f t="shared" si="23"/>
        <v>90789</v>
      </c>
      <c r="J429" s="4">
        <v>156142.85714000001</v>
      </c>
      <c r="K429" s="8">
        <f t="shared" si="24"/>
        <v>0.5814483074214355</v>
      </c>
      <c r="L429" s="6">
        <v>2000</v>
      </c>
      <c r="M429" s="9">
        <f t="shared" si="22"/>
        <v>62.5</v>
      </c>
      <c r="N429" s="34" t="s">
        <v>375</v>
      </c>
    </row>
    <row r="430" spans="1:14" x14ac:dyDescent="0.25">
      <c r="A430" s="26" t="s">
        <v>476</v>
      </c>
      <c r="B430" s="2" t="s">
        <v>477</v>
      </c>
      <c r="C430" s="12">
        <v>43220</v>
      </c>
      <c r="D430" s="2" t="s">
        <v>6</v>
      </c>
      <c r="E430" s="2" t="s">
        <v>7</v>
      </c>
      <c r="F430" s="13">
        <v>60000</v>
      </c>
      <c r="G430" s="4">
        <v>72398</v>
      </c>
      <c r="H430" s="4">
        <v>21589</v>
      </c>
      <c r="I430" s="4">
        <f t="shared" si="23"/>
        <v>38411</v>
      </c>
      <c r="J430" s="4">
        <v>196173.74517000001</v>
      </c>
      <c r="K430" s="8">
        <f t="shared" si="24"/>
        <v>0.19580092110039415</v>
      </c>
      <c r="L430" s="6">
        <v>2679</v>
      </c>
      <c r="M430" s="9">
        <f t="shared" si="22"/>
        <v>22.396416573348265</v>
      </c>
      <c r="N430" s="34" t="s">
        <v>375</v>
      </c>
    </row>
    <row r="431" spans="1:14" x14ac:dyDescent="0.25">
      <c r="A431" s="26" t="s">
        <v>478</v>
      </c>
      <c r="B431" s="2" t="s">
        <v>479</v>
      </c>
      <c r="C431" s="12">
        <v>43279</v>
      </c>
      <c r="D431" s="2" t="s">
        <v>86</v>
      </c>
      <c r="E431" s="2" t="s">
        <v>7</v>
      </c>
      <c r="F431" s="13">
        <v>32000</v>
      </c>
      <c r="G431" s="4">
        <v>38577</v>
      </c>
      <c r="H431" s="4">
        <v>7505</v>
      </c>
      <c r="I431" s="4">
        <f t="shared" si="23"/>
        <v>24495</v>
      </c>
      <c r="J431" s="4">
        <v>119969.11197</v>
      </c>
      <c r="K431" s="8">
        <f t="shared" si="24"/>
        <v>0.20417755535379245</v>
      </c>
      <c r="L431" s="6">
        <v>1334</v>
      </c>
      <c r="M431" s="9">
        <f t="shared" si="22"/>
        <v>23.988005997001498</v>
      </c>
      <c r="N431" s="34" t="s">
        <v>375</v>
      </c>
    </row>
    <row r="432" spans="1:14" x14ac:dyDescent="0.25">
      <c r="A432" s="26" t="s">
        <v>480</v>
      </c>
      <c r="B432" s="2" t="s">
        <v>481</v>
      </c>
      <c r="C432" s="12">
        <v>42905</v>
      </c>
      <c r="D432" s="2" t="s">
        <v>86</v>
      </c>
      <c r="E432" s="2" t="s">
        <v>7</v>
      </c>
      <c r="F432" s="13">
        <v>85000</v>
      </c>
      <c r="G432" s="4">
        <v>30274</v>
      </c>
      <c r="H432" s="4">
        <v>8654</v>
      </c>
      <c r="I432" s="4">
        <f t="shared" si="23"/>
        <v>76346</v>
      </c>
      <c r="J432" s="4">
        <v>83474.903470000005</v>
      </c>
      <c r="K432" s="8">
        <f t="shared" si="24"/>
        <v>0.9145982424219028</v>
      </c>
      <c r="L432" s="6">
        <v>2760</v>
      </c>
      <c r="M432" s="9">
        <f t="shared" si="22"/>
        <v>30.797101449275363</v>
      </c>
      <c r="N432" s="34" t="s">
        <v>375</v>
      </c>
    </row>
    <row r="433" spans="1:14" x14ac:dyDescent="0.25">
      <c r="A433" s="26" t="s">
        <v>482</v>
      </c>
      <c r="B433" s="2" t="s">
        <v>483</v>
      </c>
      <c r="C433" s="12">
        <v>43424</v>
      </c>
      <c r="D433" s="2" t="s">
        <v>6</v>
      </c>
      <c r="E433" s="2" t="s">
        <v>7</v>
      </c>
      <c r="F433" s="13">
        <v>65000</v>
      </c>
      <c r="G433" s="4">
        <v>100008</v>
      </c>
      <c r="H433" s="4">
        <v>12290</v>
      </c>
      <c r="I433" s="4">
        <f t="shared" si="23"/>
        <v>52710</v>
      </c>
      <c r="J433" s="4">
        <v>338679.53668000002</v>
      </c>
      <c r="K433" s="8">
        <f t="shared" si="24"/>
        <v>0.15563384938075792</v>
      </c>
      <c r="L433" s="6">
        <v>4400</v>
      </c>
      <c r="M433" s="9">
        <f t="shared" si="22"/>
        <v>14.772727272727273</v>
      </c>
      <c r="N433" s="34" t="s">
        <v>375</v>
      </c>
    </row>
    <row r="434" spans="1:14" x14ac:dyDescent="0.25">
      <c r="A434" s="26" t="s">
        <v>484</v>
      </c>
      <c r="B434" s="2" t="s">
        <v>485</v>
      </c>
      <c r="C434" s="12">
        <v>42888</v>
      </c>
      <c r="D434" s="2" t="s">
        <v>86</v>
      </c>
      <c r="E434" s="2" t="s">
        <v>7</v>
      </c>
      <c r="F434" s="13">
        <v>25000</v>
      </c>
      <c r="G434" s="4">
        <v>26825</v>
      </c>
      <c r="H434" s="4">
        <v>4248</v>
      </c>
      <c r="I434" s="4">
        <f t="shared" si="23"/>
        <v>20752</v>
      </c>
      <c r="J434" s="4">
        <v>87169.884170000005</v>
      </c>
      <c r="K434" s="8">
        <f t="shared" si="24"/>
        <v>0.23806387031017662</v>
      </c>
      <c r="L434" s="6">
        <v>1840</v>
      </c>
      <c r="M434" s="9">
        <f t="shared" si="22"/>
        <v>13.586956521739131</v>
      </c>
      <c r="N434" s="34" t="s">
        <v>375</v>
      </c>
    </row>
    <row r="435" spans="1:14" x14ac:dyDescent="0.25">
      <c r="A435" s="26" t="s">
        <v>486</v>
      </c>
      <c r="B435" s="2" t="s">
        <v>487</v>
      </c>
      <c r="C435" s="12">
        <v>43410</v>
      </c>
      <c r="D435" s="2" t="s">
        <v>98</v>
      </c>
      <c r="E435" s="2" t="s">
        <v>7</v>
      </c>
      <c r="F435" s="13">
        <v>62500</v>
      </c>
      <c r="G435" s="4">
        <v>18813</v>
      </c>
      <c r="H435" s="4">
        <v>1538</v>
      </c>
      <c r="I435" s="4">
        <f t="shared" si="23"/>
        <v>60962</v>
      </c>
      <c r="J435" s="4">
        <v>140200</v>
      </c>
      <c r="K435" s="8">
        <f t="shared" si="24"/>
        <v>0.43482168330955778</v>
      </c>
      <c r="L435" s="6">
        <v>1997</v>
      </c>
      <c r="M435" s="9">
        <f t="shared" si="22"/>
        <v>31.296945418127191</v>
      </c>
      <c r="N435" s="34" t="s">
        <v>375</v>
      </c>
    </row>
    <row r="436" spans="1:14" x14ac:dyDescent="0.25">
      <c r="A436" s="26" t="s">
        <v>488</v>
      </c>
      <c r="B436" s="2" t="s">
        <v>489</v>
      </c>
      <c r="C436" s="12">
        <v>43006</v>
      </c>
      <c r="D436" s="2" t="s">
        <v>6</v>
      </c>
      <c r="E436" s="2" t="s">
        <v>7</v>
      </c>
      <c r="F436" s="13">
        <v>30000</v>
      </c>
      <c r="G436" s="4">
        <v>33488</v>
      </c>
      <c r="H436" s="4">
        <v>18686</v>
      </c>
      <c r="I436" s="4">
        <f t="shared" si="23"/>
        <v>11314</v>
      </c>
      <c r="J436" s="4">
        <v>57150.579149999998</v>
      </c>
      <c r="K436" s="8">
        <f t="shared" si="24"/>
        <v>0.19796824753612319</v>
      </c>
      <c r="L436" s="6">
        <v>540</v>
      </c>
      <c r="M436" s="9">
        <f t="shared" si="22"/>
        <v>55.555555555555557</v>
      </c>
      <c r="N436" s="34" t="s">
        <v>375</v>
      </c>
    </row>
    <row r="437" spans="1:14" x14ac:dyDescent="0.25">
      <c r="A437" s="26" t="s">
        <v>490</v>
      </c>
      <c r="B437" s="2" t="s">
        <v>491</v>
      </c>
      <c r="C437" s="12">
        <v>43132</v>
      </c>
      <c r="D437" s="2" t="s">
        <v>10</v>
      </c>
      <c r="E437" s="2" t="s">
        <v>7</v>
      </c>
      <c r="F437" s="13">
        <v>80000</v>
      </c>
      <c r="G437" s="4">
        <v>73177</v>
      </c>
      <c r="H437" s="4">
        <v>3941</v>
      </c>
      <c r="I437" s="4">
        <f t="shared" si="23"/>
        <v>76059</v>
      </c>
      <c r="J437" s="4">
        <v>267320.46331999998</v>
      </c>
      <c r="K437" s="8">
        <f t="shared" si="24"/>
        <v>0.28452367265633693</v>
      </c>
      <c r="L437" s="6">
        <v>3654</v>
      </c>
      <c r="M437" s="9">
        <f t="shared" si="22"/>
        <v>21.893814997263274</v>
      </c>
      <c r="N437" s="34" t="s">
        <v>375</v>
      </c>
    </row>
    <row r="438" spans="1:14" x14ac:dyDescent="0.25">
      <c r="A438" s="26" t="s">
        <v>492</v>
      </c>
      <c r="B438" s="2" t="s">
        <v>493</v>
      </c>
      <c r="C438" s="12">
        <v>43210</v>
      </c>
      <c r="D438" s="2" t="s">
        <v>153</v>
      </c>
      <c r="E438" s="2" t="s">
        <v>7</v>
      </c>
      <c r="F438" s="13">
        <v>75000</v>
      </c>
      <c r="G438" s="4">
        <v>42455</v>
      </c>
      <c r="H438" s="4">
        <v>1008</v>
      </c>
      <c r="I438" s="4">
        <f t="shared" si="23"/>
        <v>73992</v>
      </c>
      <c r="J438" s="4">
        <v>160027.02703</v>
      </c>
      <c r="K438" s="8">
        <f t="shared" si="24"/>
        <v>0.46237189663049133</v>
      </c>
      <c r="L438" s="6">
        <v>3442</v>
      </c>
      <c r="M438" s="9">
        <f t="shared" ref="M438:M501" si="25">F438/L438</f>
        <v>21.78965717606043</v>
      </c>
      <c r="N438" s="34" t="s">
        <v>375</v>
      </c>
    </row>
    <row r="439" spans="1:14" x14ac:dyDescent="0.25">
      <c r="A439" s="26" t="s">
        <v>494</v>
      </c>
      <c r="B439" s="2" t="s">
        <v>495</v>
      </c>
      <c r="C439" s="12">
        <v>43356</v>
      </c>
      <c r="D439" s="2" t="s">
        <v>86</v>
      </c>
      <c r="E439" s="2" t="s">
        <v>7</v>
      </c>
      <c r="F439" s="13">
        <v>200000</v>
      </c>
      <c r="G439" s="4">
        <v>93399</v>
      </c>
      <c r="H439" s="4">
        <v>20969</v>
      </c>
      <c r="I439" s="4">
        <f t="shared" si="23"/>
        <v>179031</v>
      </c>
      <c r="J439" s="4">
        <v>279652.50965000002</v>
      </c>
      <c r="K439" s="8">
        <f t="shared" si="24"/>
        <v>0.64019092917873976</v>
      </c>
      <c r="L439" s="6">
        <v>3200</v>
      </c>
      <c r="M439" s="9">
        <f t="shared" si="25"/>
        <v>62.5</v>
      </c>
      <c r="N439" s="34" t="s">
        <v>375</v>
      </c>
    </row>
    <row r="440" spans="1:14" x14ac:dyDescent="0.25">
      <c r="A440" s="26" t="s">
        <v>496</v>
      </c>
      <c r="B440" s="2" t="s">
        <v>497</v>
      </c>
      <c r="C440" s="12">
        <v>42907</v>
      </c>
      <c r="D440" s="2" t="s">
        <v>86</v>
      </c>
      <c r="E440" s="2" t="s">
        <v>7</v>
      </c>
      <c r="F440" s="13">
        <v>58000</v>
      </c>
      <c r="G440" s="4">
        <v>75921</v>
      </c>
      <c r="H440" s="4">
        <v>7463</v>
      </c>
      <c r="I440" s="4">
        <f t="shared" si="23"/>
        <v>50537</v>
      </c>
      <c r="J440" s="4">
        <v>264316.60232000001</v>
      </c>
      <c r="K440" s="8">
        <f t="shared" si="24"/>
        <v>0.1911987349883395</v>
      </c>
      <c r="L440" s="6">
        <v>3200</v>
      </c>
      <c r="M440" s="9">
        <f t="shared" si="25"/>
        <v>18.125</v>
      </c>
      <c r="N440" s="34" t="s">
        <v>375</v>
      </c>
    </row>
    <row r="441" spans="1:14" x14ac:dyDescent="0.25">
      <c r="A441" s="26" t="s">
        <v>498</v>
      </c>
      <c r="B441" s="2" t="s">
        <v>499</v>
      </c>
      <c r="C441" s="12">
        <v>42949</v>
      </c>
      <c r="D441" s="2" t="s">
        <v>86</v>
      </c>
      <c r="E441" s="2" t="s">
        <v>7</v>
      </c>
      <c r="F441" s="13">
        <v>250000</v>
      </c>
      <c r="G441" s="4">
        <v>99840</v>
      </c>
      <c r="H441" s="4">
        <v>22816</v>
      </c>
      <c r="I441" s="4">
        <f t="shared" si="23"/>
        <v>227184</v>
      </c>
      <c r="J441" s="4">
        <v>310131.27412999998</v>
      </c>
      <c r="K441" s="8">
        <f t="shared" si="24"/>
        <v>0.73254140730344286</v>
      </c>
      <c r="L441" s="6">
        <v>4050</v>
      </c>
      <c r="M441" s="9">
        <f t="shared" si="25"/>
        <v>61.728395061728392</v>
      </c>
      <c r="N441" s="34" t="s">
        <v>375</v>
      </c>
    </row>
    <row r="442" spans="1:14" x14ac:dyDescent="0.25">
      <c r="A442" s="26" t="s">
        <v>500</v>
      </c>
      <c r="B442" s="2" t="s">
        <v>501</v>
      </c>
      <c r="C442" s="12">
        <v>43104</v>
      </c>
      <c r="D442" s="2" t="s">
        <v>10</v>
      </c>
      <c r="E442" s="2" t="s">
        <v>7</v>
      </c>
      <c r="F442" s="13">
        <v>150000</v>
      </c>
      <c r="G442" s="4">
        <v>99016</v>
      </c>
      <c r="H442" s="4">
        <v>9203</v>
      </c>
      <c r="I442" s="4">
        <f t="shared" si="23"/>
        <v>140797</v>
      </c>
      <c r="J442" s="4">
        <v>346768.33977000002</v>
      </c>
      <c r="K442" s="8">
        <f t="shared" si="24"/>
        <v>0.40602610980398612</v>
      </c>
      <c r="L442" s="6">
        <v>4752</v>
      </c>
      <c r="M442" s="9">
        <f t="shared" si="25"/>
        <v>31.565656565656564</v>
      </c>
      <c r="N442" s="34" t="s">
        <v>375</v>
      </c>
    </row>
    <row r="443" spans="1:14" x14ac:dyDescent="0.25">
      <c r="A443" s="26" t="s">
        <v>502</v>
      </c>
      <c r="B443" s="2" t="s">
        <v>503</v>
      </c>
      <c r="C443" s="12">
        <v>43000</v>
      </c>
      <c r="D443" s="2" t="s">
        <v>86</v>
      </c>
      <c r="E443" s="2" t="s">
        <v>7</v>
      </c>
      <c r="F443" s="13">
        <v>50000</v>
      </c>
      <c r="G443" s="4">
        <v>80749</v>
      </c>
      <c r="H443" s="4">
        <v>11222</v>
      </c>
      <c r="I443" s="4">
        <f t="shared" si="23"/>
        <v>38778</v>
      </c>
      <c r="J443" s="4">
        <v>268444.01543999999</v>
      </c>
      <c r="K443" s="8">
        <f t="shared" si="24"/>
        <v>0.1444547010535509</v>
      </c>
      <c r="L443" s="6">
        <v>3200</v>
      </c>
      <c r="M443" s="9">
        <f t="shared" si="25"/>
        <v>15.625</v>
      </c>
      <c r="N443" s="34" t="s">
        <v>375</v>
      </c>
    </row>
    <row r="444" spans="1:14" x14ac:dyDescent="0.25">
      <c r="A444" s="26" t="s">
        <v>504</v>
      </c>
      <c r="B444" s="2" t="s">
        <v>505</v>
      </c>
      <c r="C444" s="12">
        <v>43334</v>
      </c>
      <c r="D444" s="2" t="s">
        <v>153</v>
      </c>
      <c r="E444" s="2" t="s">
        <v>7</v>
      </c>
      <c r="F444" s="13">
        <v>62000</v>
      </c>
      <c r="G444" s="4">
        <v>70772</v>
      </c>
      <c r="H444" s="4">
        <v>14997</v>
      </c>
      <c r="I444" s="4">
        <f t="shared" si="23"/>
        <v>47003</v>
      </c>
      <c r="J444" s="4">
        <v>215347.49035000001</v>
      </c>
      <c r="K444" s="8">
        <f t="shared" si="24"/>
        <v>0.2182658359454617</v>
      </c>
      <c r="L444" s="6">
        <v>2213</v>
      </c>
      <c r="M444" s="9">
        <f t="shared" si="25"/>
        <v>28.016267510167193</v>
      </c>
      <c r="N444" s="34" t="s">
        <v>375</v>
      </c>
    </row>
    <row r="445" spans="1:14" x14ac:dyDescent="0.25">
      <c r="A445" s="26" t="s">
        <v>506</v>
      </c>
      <c r="B445" s="2" t="s">
        <v>507</v>
      </c>
      <c r="C445" s="12">
        <v>43374</v>
      </c>
      <c r="D445" s="2" t="s">
        <v>98</v>
      </c>
      <c r="E445" s="2" t="s">
        <v>7</v>
      </c>
      <c r="F445" s="13">
        <v>30000</v>
      </c>
      <c r="G445" s="4">
        <v>32844</v>
      </c>
      <c r="H445" s="4">
        <v>2844</v>
      </c>
      <c r="I445" s="4">
        <f t="shared" si="23"/>
        <v>27156</v>
      </c>
      <c r="J445" s="4">
        <v>115830.11583</v>
      </c>
      <c r="K445" s="8">
        <f t="shared" si="24"/>
        <v>0.23444680000023446</v>
      </c>
      <c r="L445" s="6">
        <v>2000</v>
      </c>
      <c r="M445" s="9">
        <f t="shared" si="25"/>
        <v>15</v>
      </c>
      <c r="N445" s="34" t="s">
        <v>375</v>
      </c>
    </row>
    <row r="446" spans="1:14" x14ac:dyDescent="0.25">
      <c r="A446" s="26" t="s">
        <v>508</v>
      </c>
      <c r="B446" s="2" t="s">
        <v>509</v>
      </c>
      <c r="C446" s="12">
        <v>42859</v>
      </c>
      <c r="D446" s="2" t="s">
        <v>86</v>
      </c>
      <c r="E446" s="2" t="s">
        <v>7</v>
      </c>
      <c r="F446" s="13">
        <v>40000</v>
      </c>
      <c r="G446" s="4">
        <v>90604</v>
      </c>
      <c r="H446" s="4">
        <v>1870</v>
      </c>
      <c r="I446" s="4">
        <f t="shared" si="23"/>
        <v>38130</v>
      </c>
      <c r="J446" s="4">
        <v>342602.31660000002</v>
      </c>
      <c r="K446" s="8">
        <f t="shared" si="24"/>
        <v>0.11129521942059162</v>
      </c>
      <c r="L446" s="6">
        <v>4000</v>
      </c>
      <c r="M446" s="9">
        <f t="shared" si="25"/>
        <v>10</v>
      </c>
      <c r="N446" s="34" t="s">
        <v>375</v>
      </c>
    </row>
    <row r="447" spans="1:14" x14ac:dyDescent="0.25">
      <c r="A447" s="26" t="s">
        <v>510</v>
      </c>
      <c r="B447" s="2" t="s">
        <v>511</v>
      </c>
      <c r="C447" s="12">
        <v>43013</v>
      </c>
      <c r="D447" s="2" t="s">
        <v>6</v>
      </c>
      <c r="E447" s="2" t="s">
        <v>7</v>
      </c>
      <c r="F447" s="13">
        <v>119000</v>
      </c>
      <c r="G447" s="4">
        <v>75589</v>
      </c>
      <c r="H447" s="4">
        <v>1672</v>
      </c>
      <c r="I447" s="4">
        <f t="shared" si="23"/>
        <v>117328</v>
      </c>
      <c r="J447" s="4">
        <v>285393.82238999999</v>
      </c>
      <c r="K447" s="8">
        <f t="shared" si="24"/>
        <v>0.41110910887085517</v>
      </c>
      <c r="L447" s="6">
        <v>3440</v>
      </c>
      <c r="M447" s="9">
        <f t="shared" si="25"/>
        <v>34.593023255813954</v>
      </c>
      <c r="N447" s="34" t="s">
        <v>375</v>
      </c>
    </row>
    <row r="448" spans="1:14" x14ac:dyDescent="0.25">
      <c r="A448" s="26" t="s">
        <v>512</v>
      </c>
      <c r="B448" s="2" t="s">
        <v>513</v>
      </c>
      <c r="C448" s="12">
        <v>42989</v>
      </c>
      <c r="D448" s="2" t="s">
        <v>10</v>
      </c>
      <c r="E448" s="2" t="s">
        <v>7</v>
      </c>
      <c r="F448" s="13">
        <v>100000</v>
      </c>
      <c r="G448" s="4">
        <v>87712</v>
      </c>
      <c r="H448" s="4">
        <v>20926</v>
      </c>
      <c r="I448" s="4">
        <f t="shared" si="23"/>
        <v>79074</v>
      </c>
      <c r="J448" s="4">
        <v>257861.00386</v>
      </c>
      <c r="K448" s="8">
        <f t="shared" si="24"/>
        <v>0.30665358009282978</v>
      </c>
      <c r="L448" s="6">
        <v>3036</v>
      </c>
      <c r="M448" s="9">
        <f t="shared" si="25"/>
        <v>32.938076416337289</v>
      </c>
      <c r="N448" s="34" t="s">
        <v>375</v>
      </c>
    </row>
    <row r="449" spans="1:14" x14ac:dyDescent="0.25">
      <c r="A449" s="26" t="s">
        <v>514</v>
      </c>
      <c r="B449" s="2" t="s">
        <v>515</v>
      </c>
      <c r="C449" s="12">
        <v>43475</v>
      </c>
      <c r="D449" s="2" t="s">
        <v>6</v>
      </c>
      <c r="E449" s="2" t="s">
        <v>7</v>
      </c>
      <c r="F449" s="13">
        <v>129000</v>
      </c>
      <c r="G449" s="4">
        <v>80409</v>
      </c>
      <c r="H449" s="4">
        <v>3117</v>
      </c>
      <c r="I449" s="4">
        <f t="shared" si="23"/>
        <v>125883</v>
      </c>
      <c r="J449" s="4">
        <v>298424.71042000002</v>
      </c>
      <c r="K449" s="8">
        <f t="shared" si="24"/>
        <v>0.42182498836250354</v>
      </c>
      <c r="L449" s="6">
        <v>3671</v>
      </c>
      <c r="M449" s="9">
        <f t="shared" si="25"/>
        <v>35.14028874965949</v>
      </c>
      <c r="N449" s="34" t="s">
        <v>375</v>
      </c>
    </row>
    <row r="450" spans="1:14" x14ac:dyDescent="0.25">
      <c r="A450" s="26" t="s">
        <v>516</v>
      </c>
      <c r="B450" s="2" t="s">
        <v>517</v>
      </c>
      <c r="C450" s="12">
        <v>43348</v>
      </c>
      <c r="D450" s="2" t="s">
        <v>6</v>
      </c>
      <c r="E450" s="2" t="s">
        <v>7</v>
      </c>
      <c r="F450" s="13">
        <v>75000</v>
      </c>
      <c r="G450" s="4">
        <v>76692</v>
      </c>
      <c r="H450" s="4">
        <v>3427</v>
      </c>
      <c r="I450" s="4">
        <f t="shared" si="23"/>
        <v>71573</v>
      </c>
      <c r="J450" s="4">
        <v>282876.44787999999</v>
      </c>
      <c r="K450" s="8">
        <f t="shared" si="24"/>
        <v>0.25301859004664196</v>
      </c>
      <c r="L450" s="6">
        <v>3574</v>
      </c>
      <c r="M450" s="9">
        <f t="shared" si="25"/>
        <v>20.98489087856743</v>
      </c>
      <c r="N450" s="34" t="s">
        <v>375</v>
      </c>
    </row>
    <row r="451" spans="1:14" x14ac:dyDescent="0.25">
      <c r="A451" s="26" t="s">
        <v>518</v>
      </c>
      <c r="B451" s="2" t="s">
        <v>519</v>
      </c>
      <c r="C451" s="12">
        <v>43308</v>
      </c>
      <c r="D451" s="2" t="s">
        <v>1</v>
      </c>
      <c r="E451" s="2" t="s">
        <v>2</v>
      </c>
      <c r="F451" s="13">
        <v>113000</v>
      </c>
      <c r="G451" s="4">
        <v>143601</v>
      </c>
      <c r="H451" s="4">
        <v>5336</v>
      </c>
      <c r="I451" s="4">
        <f t="shared" ref="I451:I514" si="26">F451-H451</f>
        <v>107664</v>
      </c>
      <c r="J451" s="4">
        <v>533841.69883999997</v>
      </c>
      <c r="K451" s="8">
        <f t="shared" si="24"/>
        <v>0.20167776371524782</v>
      </c>
      <c r="L451" s="6">
        <v>7424</v>
      </c>
      <c r="M451" s="9">
        <f t="shared" si="25"/>
        <v>15.220905172413794</v>
      </c>
      <c r="N451" s="34" t="s">
        <v>375</v>
      </c>
    </row>
    <row r="452" spans="1:14" x14ac:dyDescent="0.25">
      <c r="A452" s="26" t="s">
        <v>520</v>
      </c>
      <c r="B452" s="2" t="s">
        <v>521</v>
      </c>
      <c r="C452" s="12">
        <v>43390</v>
      </c>
      <c r="D452" s="2" t="s">
        <v>98</v>
      </c>
      <c r="E452" s="2" t="s">
        <v>2</v>
      </c>
      <c r="F452" s="13">
        <v>312775</v>
      </c>
      <c r="G452" s="4">
        <v>151666</v>
      </c>
      <c r="H452" s="4">
        <v>15482</v>
      </c>
      <c r="I452" s="4">
        <f t="shared" si="26"/>
        <v>297293</v>
      </c>
      <c r="J452" s="4">
        <v>525806.94981000002</v>
      </c>
      <c r="K452" s="8">
        <f t="shared" si="24"/>
        <v>0.56540332931587656</v>
      </c>
      <c r="L452" s="6">
        <v>6000</v>
      </c>
      <c r="M452" s="9">
        <f t="shared" si="25"/>
        <v>52.12916666666667</v>
      </c>
      <c r="N452" s="34" t="s">
        <v>375</v>
      </c>
    </row>
    <row r="453" spans="1:14" x14ac:dyDescent="0.25">
      <c r="A453" s="26" t="s">
        <v>522</v>
      </c>
      <c r="B453" s="2" t="s">
        <v>523</v>
      </c>
      <c r="C453" s="12">
        <v>43496</v>
      </c>
      <c r="D453" s="2" t="s">
        <v>86</v>
      </c>
      <c r="E453" s="2" t="s">
        <v>7</v>
      </c>
      <c r="F453" s="13">
        <v>255000</v>
      </c>
      <c r="G453" s="4">
        <v>106138</v>
      </c>
      <c r="H453" s="4">
        <v>23411</v>
      </c>
      <c r="I453" s="4">
        <f t="shared" si="26"/>
        <v>231589</v>
      </c>
      <c r="J453" s="4">
        <v>319409.26640999998</v>
      </c>
      <c r="K453" s="8">
        <f t="shared" si="24"/>
        <v>0.72505410567121065</v>
      </c>
      <c r="L453" s="6">
        <v>4740</v>
      </c>
      <c r="M453" s="9">
        <f t="shared" si="25"/>
        <v>53.797468354430379</v>
      </c>
      <c r="N453" s="34" t="s">
        <v>375</v>
      </c>
    </row>
    <row r="454" spans="1:14" x14ac:dyDescent="0.25">
      <c r="A454" s="26" t="s">
        <v>524</v>
      </c>
      <c r="B454" s="2" t="s">
        <v>525</v>
      </c>
      <c r="C454" s="12">
        <v>43168</v>
      </c>
      <c r="D454" s="2" t="s">
        <v>6</v>
      </c>
      <c r="E454" s="2" t="s">
        <v>7</v>
      </c>
      <c r="F454" s="13">
        <v>150000</v>
      </c>
      <c r="G454" s="4">
        <v>98121</v>
      </c>
      <c r="H454" s="4">
        <v>25559</v>
      </c>
      <c r="I454" s="4">
        <f t="shared" si="26"/>
        <v>124441</v>
      </c>
      <c r="J454" s="4">
        <v>280162.16216000001</v>
      </c>
      <c r="K454" s="8">
        <f t="shared" si="24"/>
        <v>0.44417489871074028</v>
      </c>
      <c r="L454" s="6">
        <v>3334</v>
      </c>
      <c r="M454" s="9">
        <f t="shared" si="25"/>
        <v>44.991001799640074</v>
      </c>
      <c r="N454" s="34" t="s">
        <v>375</v>
      </c>
    </row>
    <row r="455" spans="1:14" x14ac:dyDescent="0.25">
      <c r="A455" s="26" t="s">
        <v>526</v>
      </c>
      <c r="B455" s="2" t="s">
        <v>527</v>
      </c>
      <c r="C455" s="12">
        <v>43194</v>
      </c>
      <c r="D455" s="2" t="s">
        <v>6</v>
      </c>
      <c r="E455" s="2" t="s">
        <v>7</v>
      </c>
      <c r="F455" s="13">
        <v>135000</v>
      </c>
      <c r="G455" s="4">
        <v>92525</v>
      </c>
      <c r="H455" s="4">
        <v>11724</v>
      </c>
      <c r="I455" s="4">
        <f t="shared" si="26"/>
        <v>123276</v>
      </c>
      <c r="J455" s="4">
        <v>311972.97297</v>
      </c>
      <c r="K455" s="8">
        <f t="shared" si="24"/>
        <v>0.39514961448873487</v>
      </c>
      <c r="L455" s="6">
        <v>4567</v>
      </c>
      <c r="M455" s="9">
        <f t="shared" si="25"/>
        <v>29.559886139697831</v>
      </c>
      <c r="N455" s="34" t="s">
        <v>375</v>
      </c>
    </row>
    <row r="456" spans="1:14" x14ac:dyDescent="0.25">
      <c r="A456" s="26" t="s">
        <v>526</v>
      </c>
      <c r="B456" s="2" t="s">
        <v>527</v>
      </c>
      <c r="C456" s="12">
        <v>43272</v>
      </c>
      <c r="D456" s="2" t="s">
        <v>98</v>
      </c>
      <c r="E456" s="2" t="s">
        <v>7</v>
      </c>
      <c r="F456" s="13">
        <v>150000</v>
      </c>
      <c r="G456" s="4">
        <v>92525</v>
      </c>
      <c r="H456" s="4">
        <v>11724</v>
      </c>
      <c r="I456" s="4">
        <f t="shared" si="26"/>
        <v>138276</v>
      </c>
      <c r="J456" s="4">
        <v>311972.97297</v>
      </c>
      <c r="K456" s="8">
        <f t="shared" si="24"/>
        <v>0.44323070259453828</v>
      </c>
      <c r="L456" s="6">
        <v>4567</v>
      </c>
      <c r="M456" s="9">
        <f t="shared" si="25"/>
        <v>32.844317932997591</v>
      </c>
      <c r="N456" s="34" t="s">
        <v>375</v>
      </c>
    </row>
    <row r="457" spans="1:14" x14ac:dyDescent="0.25">
      <c r="A457" s="26" t="s">
        <v>528</v>
      </c>
      <c r="B457" s="2" t="s">
        <v>529</v>
      </c>
      <c r="C457" s="12">
        <v>43210</v>
      </c>
      <c r="D457" s="2" t="s">
        <v>6</v>
      </c>
      <c r="E457" s="2" t="s">
        <v>7</v>
      </c>
      <c r="F457" s="13">
        <v>140000</v>
      </c>
      <c r="G457" s="4">
        <v>71154</v>
      </c>
      <c r="H457" s="4">
        <v>8506</v>
      </c>
      <c r="I457" s="4">
        <f t="shared" si="26"/>
        <v>131494</v>
      </c>
      <c r="J457" s="4">
        <v>241884.16988</v>
      </c>
      <c r="K457" s="8">
        <f t="shared" si="24"/>
        <v>0.54362383476866161</v>
      </c>
      <c r="L457" s="6">
        <v>2840</v>
      </c>
      <c r="M457" s="9">
        <f t="shared" si="25"/>
        <v>49.29577464788732</v>
      </c>
      <c r="N457" s="34" t="s">
        <v>375</v>
      </c>
    </row>
    <row r="458" spans="1:14" x14ac:dyDescent="0.25">
      <c r="A458" s="26" t="s">
        <v>530</v>
      </c>
      <c r="B458" s="2" t="s">
        <v>531</v>
      </c>
      <c r="C458" s="12">
        <v>43509</v>
      </c>
      <c r="D458" s="2" t="s">
        <v>86</v>
      </c>
      <c r="E458" s="2" t="s">
        <v>7</v>
      </c>
      <c r="F458" s="13">
        <v>88000</v>
      </c>
      <c r="G458" s="4">
        <v>88920</v>
      </c>
      <c r="H458" s="4">
        <v>20267</v>
      </c>
      <c r="I458" s="4">
        <f t="shared" si="26"/>
        <v>67733</v>
      </c>
      <c r="J458" s="4">
        <v>265069.49806999997</v>
      </c>
      <c r="K458" s="8">
        <f t="shared" si="24"/>
        <v>0.25552921212425944</v>
      </c>
      <c r="L458" s="6">
        <v>3861</v>
      </c>
      <c r="M458" s="9">
        <f t="shared" si="25"/>
        <v>22.792022792022792</v>
      </c>
      <c r="N458" s="34" t="s">
        <v>375</v>
      </c>
    </row>
    <row r="459" spans="1:14" x14ac:dyDescent="0.25">
      <c r="A459" s="26" t="s">
        <v>532</v>
      </c>
      <c r="B459" s="2" t="s">
        <v>533</v>
      </c>
      <c r="C459" s="12">
        <v>43234</v>
      </c>
      <c r="D459" s="2" t="s">
        <v>6</v>
      </c>
      <c r="E459" s="2" t="s">
        <v>7</v>
      </c>
      <c r="F459" s="13">
        <v>60000</v>
      </c>
      <c r="G459" s="4">
        <v>69484</v>
      </c>
      <c r="H459" s="4">
        <v>11777</v>
      </c>
      <c r="I459" s="4">
        <f t="shared" si="26"/>
        <v>48223</v>
      </c>
      <c r="J459" s="4">
        <v>222806.94980999999</v>
      </c>
      <c r="K459" s="8">
        <f t="shared" si="24"/>
        <v>0.21643400280432215</v>
      </c>
      <c r="L459" s="6">
        <v>2560</v>
      </c>
      <c r="M459" s="9">
        <f t="shared" si="25"/>
        <v>23.4375</v>
      </c>
      <c r="N459" s="34" t="s">
        <v>375</v>
      </c>
    </row>
    <row r="460" spans="1:14" x14ac:dyDescent="0.25">
      <c r="A460" s="26" t="s">
        <v>534</v>
      </c>
      <c r="B460" s="2" t="s">
        <v>535</v>
      </c>
      <c r="C460" s="12">
        <v>43077</v>
      </c>
      <c r="D460" s="2" t="s">
        <v>10</v>
      </c>
      <c r="E460" s="2" t="s">
        <v>7</v>
      </c>
      <c r="F460" s="13">
        <v>48000</v>
      </c>
      <c r="G460" s="4">
        <v>55215</v>
      </c>
      <c r="H460" s="4">
        <v>5946</v>
      </c>
      <c r="I460" s="4">
        <f t="shared" si="26"/>
        <v>42054</v>
      </c>
      <c r="J460" s="4">
        <v>190227.79923</v>
      </c>
      <c r="K460" s="8">
        <f t="shared" si="24"/>
        <v>0.22107178956085954</v>
      </c>
      <c r="L460" s="6">
        <v>2360</v>
      </c>
      <c r="M460" s="9">
        <f t="shared" si="25"/>
        <v>20.338983050847457</v>
      </c>
      <c r="N460" s="34" t="s">
        <v>375</v>
      </c>
    </row>
    <row r="461" spans="1:14" x14ac:dyDescent="0.25">
      <c r="A461" s="26" t="s">
        <v>536</v>
      </c>
      <c r="B461" s="2" t="s">
        <v>537</v>
      </c>
      <c r="C461" s="12">
        <v>43276</v>
      </c>
      <c r="D461" s="2" t="s">
        <v>153</v>
      </c>
      <c r="E461" s="2" t="s">
        <v>7</v>
      </c>
      <c r="F461" s="13">
        <v>20000</v>
      </c>
      <c r="G461" s="4">
        <v>37915</v>
      </c>
      <c r="H461" s="4">
        <v>4409</v>
      </c>
      <c r="I461" s="4">
        <f t="shared" si="26"/>
        <v>15591</v>
      </c>
      <c r="J461" s="4">
        <v>129366.79537000001</v>
      </c>
      <c r="K461" s="8">
        <f t="shared" si="24"/>
        <v>0.12051778785590551</v>
      </c>
      <c r="L461" s="6">
        <v>1892</v>
      </c>
      <c r="M461" s="9">
        <f t="shared" si="25"/>
        <v>10.570824524312897</v>
      </c>
      <c r="N461" s="34" t="s">
        <v>375</v>
      </c>
    </row>
    <row r="462" spans="1:14" x14ac:dyDescent="0.25">
      <c r="A462" s="26" t="s">
        <v>538</v>
      </c>
      <c r="B462" s="2" t="s">
        <v>539</v>
      </c>
      <c r="C462" s="12">
        <v>43041</v>
      </c>
      <c r="D462" s="2" t="s">
        <v>153</v>
      </c>
      <c r="E462" s="2" t="s">
        <v>7</v>
      </c>
      <c r="F462" s="13">
        <v>64000</v>
      </c>
      <c r="G462" s="4">
        <v>88786</v>
      </c>
      <c r="H462" s="4">
        <v>8719</v>
      </c>
      <c r="I462" s="4">
        <f t="shared" si="26"/>
        <v>55281</v>
      </c>
      <c r="J462" s="4">
        <v>309138.99614</v>
      </c>
      <c r="K462" s="8">
        <f t="shared" si="24"/>
        <v>0.17882247367771373</v>
      </c>
      <c r="L462" s="6">
        <v>4000</v>
      </c>
      <c r="M462" s="9">
        <f t="shared" si="25"/>
        <v>16</v>
      </c>
      <c r="N462" s="34" t="s">
        <v>375</v>
      </c>
    </row>
    <row r="463" spans="1:14" x14ac:dyDescent="0.25">
      <c r="A463" s="26" t="s">
        <v>540</v>
      </c>
      <c r="B463" s="2" t="s">
        <v>541</v>
      </c>
      <c r="C463" s="12">
        <v>43300</v>
      </c>
      <c r="D463" s="2" t="s">
        <v>6</v>
      </c>
      <c r="E463" s="2" t="s">
        <v>2</v>
      </c>
      <c r="F463" s="13">
        <v>115000</v>
      </c>
      <c r="G463" s="4">
        <v>110653</v>
      </c>
      <c r="H463" s="4">
        <v>32557</v>
      </c>
      <c r="I463" s="4">
        <f t="shared" si="26"/>
        <v>82443</v>
      </c>
      <c r="J463" s="4">
        <v>301528.95753000001</v>
      </c>
      <c r="K463" s="8">
        <f t="shared" si="24"/>
        <v>0.27341652581343701</v>
      </c>
      <c r="L463" s="6">
        <v>3665</v>
      </c>
      <c r="M463" s="9">
        <f t="shared" si="25"/>
        <v>31.377899045020463</v>
      </c>
      <c r="N463" s="34" t="s">
        <v>375</v>
      </c>
    </row>
    <row r="464" spans="1:14" x14ac:dyDescent="0.25">
      <c r="A464" s="26" t="s">
        <v>542</v>
      </c>
      <c r="B464" s="2" t="s">
        <v>543</v>
      </c>
      <c r="C464" s="12">
        <v>43053</v>
      </c>
      <c r="D464" s="2" t="s">
        <v>6</v>
      </c>
      <c r="E464" s="2" t="s">
        <v>7</v>
      </c>
      <c r="F464" s="13">
        <v>100000</v>
      </c>
      <c r="G464" s="4">
        <v>97377</v>
      </c>
      <c r="H464" s="4">
        <v>73920</v>
      </c>
      <c r="I464" s="4">
        <f t="shared" si="26"/>
        <v>26080</v>
      </c>
      <c r="J464" s="4">
        <v>90567.567569999999</v>
      </c>
      <c r="K464" s="8">
        <f t="shared" si="24"/>
        <v>0.28796180243929675</v>
      </c>
      <c r="L464" s="6">
        <v>1530</v>
      </c>
      <c r="M464" s="9">
        <f t="shared" si="25"/>
        <v>65.359477124183002</v>
      </c>
      <c r="N464" s="34" t="s">
        <v>375</v>
      </c>
    </row>
    <row r="465" spans="1:14" x14ac:dyDescent="0.25">
      <c r="A465" s="26" t="s">
        <v>544</v>
      </c>
      <c r="B465" s="2" t="s">
        <v>545</v>
      </c>
      <c r="C465" s="12">
        <v>43425</v>
      </c>
      <c r="D465" s="2" t="s">
        <v>6</v>
      </c>
      <c r="E465" s="2" t="s">
        <v>7</v>
      </c>
      <c r="F465" s="13">
        <v>90000</v>
      </c>
      <c r="G465" s="4">
        <v>77987</v>
      </c>
      <c r="H465" s="4">
        <v>20739</v>
      </c>
      <c r="I465" s="4">
        <f t="shared" si="26"/>
        <v>69261</v>
      </c>
      <c r="J465" s="4">
        <v>221034.74903000001</v>
      </c>
      <c r="K465" s="8">
        <f t="shared" si="24"/>
        <v>0.31334892049303764</v>
      </c>
      <c r="L465" s="6">
        <v>2094</v>
      </c>
      <c r="M465" s="9">
        <f t="shared" si="25"/>
        <v>42.97994269340974</v>
      </c>
      <c r="N465" s="34" t="s">
        <v>375</v>
      </c>
    </row>
    <row r="466" spans="1:14" x14ac:dyDescent="0.25">
      <c r="A466" s="26" t="s">
        <v>546</v>
      </c>
      <c r="B466" s="2" t="s">
        <v>547</v>
      </c>
      <c r="C466" s="12">
        <v>43479</v>
      </c>
      <c r="D466" s="2" t="s">
        <v>6</v>
      </c>
      <c r="E466" s="2" t="s">
        <v>7</v>
      </c>
      <c r="F466" s="13">
        <v>60000</v>
      </c>
      <c r="G466" s="4">
        <v>60594</v>
      </c>
      <c r="H466" s="4">
        <v>4012</v>
      </c>
      <c r="I466" s="4">
        <f t="shared" si="26"/>
        <v>55988</v>
      </c>
      <c r="J466" s="4">
        <v>218463.32045999999</v>
      </c>
      <c r="K466" s="8">
        <f t="shared" si="24"/>
        <v>0.25628100809834226</v>
      </c>
      <c r="L466" s="6">
        <v>3280</v>
      </c>
      <c r="M466" s="9">
        <f t="shared" si="25"/>
        <v>18.292682926829269</v>
      </c>
      <c r="N466" s="34" t="s">
        <v>375</v>
      </c>
    </row>
    <row r="467" spans="1:14" x14ac:dyDescent="0.25">
      <c r="A467" s="26" t="s">
        <v>548</v>
      </c>
      <c r="B467" s="2" t="s">
        <v>549</v>
      </c>
      <c r="C467" s="12">
        <v>43138</v>
      </c>
      <c r="D467" s="2" t="s">
        <v>10</v>
      </c>
      <c r="E467" s="2" t="s">
        <v>7</v>
      </c>
      <c r="F467" s="13">
        <v>145000</v>
      </c>
      <c r="G467" s="4">
        <v>98362</v>
      </c>
      <c r="H467" s="4">
        <v>3268</v>
      </c>
      <c r="I467" s="4">
        <f t="shared" si="26"/>
        <v>141732</v>
      </c>
      <c r="J467" s="4">
        <v>367158.30115999997</v>
      </c>
      <c r="K467" s="8">
        <f t="shared" si="24"/>
        <v>0.38602422865617336</v>
      </c>
      <c r="L467" s="6">
        <v>4829</v>
      </c>
      <c r="M467" s="9">
        <f t="shared" si="25"/>
        <v>30.026920687512941</v>
      </c>
      <c r="N467" s="34" t="s">
        <v>375</v>
      </c>
    </row>
    <row r="468" spans="1:14" x14ac:dyDescent="0.25">
      <c r="A468" s="26" t="s">
        <v>550</v>
      </c>
      <c r="B468" s="2" t="s">
        <v>551</v>
      </c>
      <c r="C468" s="12">
        <v>43229</v>
      </c>
      <c r="D468" s="2" t="s">
        <v>6</v>
      </c>
      <c r="E468" s="2" t="s">
        <v>7</v>
      </c>
      <c r="F468" s="13">
        <v>50000</v>
      </c>
      <c r="G468" s="4">
        <v>82424</v>
      </c>
      <c r="H468" s="4">
        <v>7351</v>
      </c>
      <c r="I468" s="4">
        <f t="shared" si="26"/>
        <v>42649</v>
      </c>
      <c r="J468" s="4">
        <v>289857.14286000002</v>
      </c>
      <c r="K468" s="8">
        <f t="shared" si="24"/>
        <v>0.14713799901284239</v>
      </c>
      <c r="L468" s="6">
        <v>3906</v>
      </c>
      <c r="M468" s="9">
        <f t="shared" si="25"/>
        <v>12.800819252432156</v>
      </c>
      <c r="N468" s="34" t="s">
        <v>375</v>
      </c>
    </row>
    <row r="469" spans="1:14" x14ac:dyDescent="0.25">
      <c r="A469" s="26" t="s">
        <v>552</v>
      </c>
      <c r="B469" s="2" t="s">
        <v>553</v>
      </c>
      <c r="C469" s="12">
        <v>43483</v>
      </c>
      <c r="D469" s="2" t="s">
        <v>6</v>
      </c>
      <c r="E469" s="2" t="s">
        <v>2</v>
      </c>
      <c r="F469" s="13">
        <v>150000</v>
      </c>
      <c r="G469" s="4">
        <v>123835</v>
      </c>
      <c r="H469" s="4">
        <v>15518</v>
      </c>
      <c r="I469" s="4">
        <f t="shared" si="26"/>
        <v>134482</v>
      </c>
      <c r="J469" s="4">
        <v>418212.35521000001</v>
      </c>
      <c r="K469" s="8">
        <f t="shared" si="24"/>
        <v>0.32156390963741754</v>
      </c>
      <c r="L469" s="6">
        <v>5628</v>
      </c>
      <c r="M469" s="9">
        <f t="shared" si="25"/>
        <v>26.652452025586353</v>
      </c>
      <c r="N469" s="34" t="s">
        <v>375</v>
      </c>
    </row>
    <row r="470" spans="1:14" x14ac:dyDescent="0.25">
      <c r="A470" s="26" t="s">
        <v>554</v>
      </c>
      <c r="B470" s="2" t="s">
        <v>555</v>
      </c>
      <c r="C470" s="12">
        <v>43453</v>
      </c>
      <c r="D470" s="2" t="s">
        <v>6</v>
      </c>
      <c r="E470" s="2" t="s">
        <v>7</v>
      </c>
      <c r="F470" s="13">
        <v>105000</v>
      </c>
      <c r="G470" s="4">
        <v>65426</v>
      </c>
      <c r="H470" s="4">
        <v>9716</v>
      </c>
      <c r="I470" s="4">
        <f t="shared" si="26"/>
        <v>95284</v>
      </c>
      <c r="J470" s="4">
        <v>215096.5251</v>
      </c>
      <c r="K470" s="8">
        <f t="shared" si="24"/>
        <v>0.44298251659668492</v>
      </c>
      <c r="L470" s="6">
        <v>3105</v>
      </c>
      <c r="M470" s="9">
        <f t="shared" si="25"/>
        <v>33.816425120772948</v>
      </c>
      <c r="N470" s="34" t="s">
        <v>375</v>
      </c>
    </row>
    <row r="471" spans="1:14" x14ac:dyDescent="0.25">
      <c r="A471" s="26" t="s">
        <v>556</v>
      </c>
      <c r="B471" s="2" t="s">
        <v>557</v>
      </c>
      <c r="C471" s="12">
        <v>43479</v>
      </c>
      <c r="D471" s="2" t="s">
        <v>6</v>
      </c>
      <c r="E471" s="2" t="s">
        <v>7</v>
      </c>
      <c r="F471" s="13">
        <v>35000</v>
      </c>
      <c r="G471" s="4">
        <v>55015</v>
      </c>
      <c r="H471" s="4">
        <v>8873</v>
      </c>
      <c r="I471" s="4">
        <f t="shared" si="26"/>
        <v>26127</v>
      </c>
      <c r="J471" s="4">
        <v>178154.44015000001</v>
      </c>
      <c r="K471" s="8">
        <f t="shared" si="24"/>
        <v>0.14665365610872202</v>
      </c>
      <c r="L471" s="6">
        <v>3172</v>
      </c>
      <c r="M471" s="9">
        <f t="shared" si="25"/>
        <v>11.034047919293821</v>
      </c>
      <c r="N471" s="34" t="s">
        <v>375</v>
      </c>
    </row>
    <row r="472" spans="1:14" x14ac:dyDescent="0.25">
      <c r="A472" s="26" t="s">
        <v>558</v>
      </c>
      <c r="B472" s="2" t="s">
        <v>559</v>
      </c>
      <c r="C472" s="12">
        <v>43158</v>
      </c>
      <c r="D472" s="2" t="s">
        <v>6</v>
      </c>
      <c r="E472" s="2" t="s">
        <v>7</v>
      </c>
      <c r="F472" s="13">
        <v>105000</v>
      </c>
      <c r="G472" s="4">
        <v>95933</v>
      </c>
      <c r="H472" s="4">
        <v>43100</v>
      </c>
      <c r="I472" s="4">
        <f t="shared" si="26"/>
        <v>61900</v>
      </c>
      <c r="J472" s="4">
        <v>203988.41699</v>
      </c>
      <c r="K472" s="8">
        <f t="shared" ref="K472:K479" si="27">I472/J472</f>
        <v>0.30344860219702813</v>
      </c>
      <c r="L472" s="6">
        <v>2723</v>
      </c>
      <c r="M472" s="9">
        <f t="shared" si="25"/>
        <v>38.560411311053983</v>
      </c>
      <c r="N472" s="34" t="s">
        <v>375</v>
      </c>
    </row>
    <row r="473" spans="1:14" x14ac:dyDescent="0.25">
      <c r="A473" s="26" t="s">
        <v>560</v>
      </c>
      <c r="B473" s="2" t="s">
        <v>561</v>
      </c>
      <c r="C473" s="12">
        <v>42989</v>
      </c>
      <c r="D473" s="2" t="s">
        <v>86</v>
      </c>
      <c r="E473" s="2" t="s">
        <v>7</v>
      </c>
      <c r="F473" s="13">
        <v>70000</v>
      </c>
      <c r="G473" s="4">
        <v>74678</v>
      </c>
      <c r="H473" s="4">
        <v>9389</v>
      </c>
      <c r="I473" s="4">
        <f t="shared" si="26"/>
        <v>60611</v>
      </c>
      <c r="J473" s="4">
        <v>252081.08108</v>
      </c>
      <c r="K473" s="8">
        <f t="shared" si="27"/>
        <v>0.24044247882594807</v>
      </c>
      <c r="L473" s="6">
        <v>1866</v>
      </c>
      <c r="M473" s="9">
        <f t="shared" si="25"/>
        <v>37.513397642015008</v>
      </c>
      <c r="N473" s="34" t="s">
        <v>375</v>
      </c>
    </row>
    <row r="474" spans="1:14" x14ac:dyDescent="0.25">
      <c r="A474" s="26" t="s">
        <v>562</v>
      </c>
      <c r="B474" s="2" t="s">
        <v>563</v>
      </c>
      <c r="C474" s="12">
        <v>43452</v>
      </c>
      <c r="D474" s="2" t="s">
        <v>6</v>
      </c>
      <c r="E474" s="2" t="s">
        <v>7</v>
      </c>
      <c r="F474" s="13">
        <v>32000</v>
      </c>
      <c r="G474" s="4">
        <v>42387</v>
      </c>
      <c r="H474" s="4">
        <v>7532</v>
      </c>
      <c r="I474" s="4">
        <f t="shared" si="26"/>
        <v>24468</v>
      </c>
      <c r="J474" s="4">
        <v>134575.28958000001</v>
      </c>
      <c r="K474" s="8">
        <f t="shared" si="27"/>
        <v>0.18181643952885335</v>
      </c>
      <c r="L474" s="6">
        <v>2640</v>
      </c>
      <c r="M474" s="9">
        <f t="shared" si="25"/>
        <v>12.121212121212121</v>
      </c>
      <c r="N474" s="34" t="s">
        <v>375</v>
      </c>
    </row>
    <row r="475" spans="1:14" x14ac:dyDescent="0.25">
      <c r="A475" s="26" t="s">
        <v>564</v>
      </c>
      <c r="B475" s="2" t="s">
        <v>565</v>
      </c>
      <c r="C475" s="12">
        <v>43178</v>
      </c>
      <c r="D475" s="2" t="s">
        <v>6</v>
      </c>
      <c r="E475" s="2" t="s">
        <v>7</v>
      </c>
      <c r="F475" s="13">
        <v>80000</v>
      </c>
      <c r="G475" s="4">
        <v>69868</v>
      </c>
      <c r="H475" s="4">
        <v>9783</v>
      </c>
      <c r="I475" s="4">
        <f t="shared" si="26"/>
        <v>70217</v>
      </c>
      <c r="J475" s="4">
        <v>231988.41699</v>
      </c>
      <c r="K475" s="8">
        <f t="shared" si="27"/>
        <v>0.30267459432264132</v>
      </c>
      <c r="L475" s="6">
        <v>3086</v>
      </c>
      <c r="M475" s="9">
        <f t="shared" si="25"/>
        <v>25.923525599481529</v>
      </c>
      <c r="N475" s="34" t="s">
        <v>375</v>
      </c>
    </row>
    <row r="476" spans="1:14" x14ac:dyDescent="0.25">
      <c r="A476" s="26" t="s">
        <v>566</v>
      </c>
      <c r="B476" s="2" t="s">
        <v>567</v>
      </c>
      <c r="C476" s="12">
        <v>43011</v>
      </c>
      <c r="D476" s="2" t="s">
        <v>10</v>
      </c>
      <c r="E476" s="2" t="s">
        <v>7</v>
      </c>
      <c r="F476" s="13">
        <v>30000</v>
      </c>
      <c r="G476" s="4">
        <v>43726</v>
      </c>
      <c r="H476" s="4">
        <v>1476</v>
      </c>
      <c r="I476" s="4">
        <f t="shared" si="26"/>
        <v>28524</v>
      </c>
      <c r="J476" s="4">
        <v>163127.41313</v>
      </c>
      <c r="K476" s="8">
        <f t="shared" si="27"/>
        <v>0.17485718342917977</v>
      </c>
      <c r="L476" s="6">
        <v>2657</v>
      </c>
      <c r="M476" s="9">
        <f t="shared" si="25"/>
        <v>11.290929619872037</v>
      </c>
      <c r="N476" s="34" t="s">
        <v>375</v>
      </c>
    </row>
    <row r="477" spans="1:14" x14ac:dyDescent="0.25">
      <c r="A477" s="26" t="s">
        <v>568</v>
      </c>
      <c r="B477" s="2" t="s">
        <v>569</v>
      </c>
      <c r="C477" s="12">
        <v>43339</v>
      </c>
      <c r="D477" s="2" t="s">
        <v>6</v>
      </c>
      <c r="E477" s="2" t="s">
        <v>7</v>
      </c>
      <c r="F477" s="13">
        <v>100000</v>
      </c>
      <c r="G477" s="4">
        <v>87551</v>
      </c>
      <c r="H477" s="4">
        <v>15102</v>
      </c>
      <c r="I477" s="4">
        <f t="shared" si="26"/>
        <v>84898</v>
      </c>
      <c r="J477" s="4">
        <v>279725.86872999999</v>
      </c>
      <c r="K477" s="8">
        <f t="shared" si="27"/>
        <v>0.30350428576895816</v>
      </c>
      <c r="L477" s="6">
        <v>3451</v>
      </c>
      <c r="M477" s="9">
        <f t="shared" si="25"/>
        <v>28.977108084613157</v>
      </c>
      <c r="N477" s="34" t="s">
        <v>375</v>
      </c>
    </row>
    <row r="478" spans="1:14" x14ac:dyDescent="0.25">
      <c r="A478" s="26" t="s">
        <v>570</v>
      </c>
      <c r="B478" s="2" t="s">
        <v>571</v>
      </c>
      <c r="C478" s="12">
        <v>42951</v>
      </c>
      <c r="D478" s="2" t="s">
        <v>10</v>
      </c>
      <c r="E478" s="2" t="s">
        <v>7</v>
      </c>
      <c r="F478" s="13">
        <v>150000</v>
      </c>
      <c r="G478" s="4">
        <v>83848</v>
      </c>
      <c r="H478" s="4">
        <v>13944</v>
      </c>
      <c r="I478" s="4">
        <f t="shared" si="26"/>
        <v>136056</v>
      </c>
      <c r="J478" s="4">
        <v>269899.6139</v>
      </c>
      <c r="K478" s="8">
        <f t="shared" si="27"/>
        <v>0.50409853513317682</v>
      </c>
      <c r="L478" s="6">
        <v>3116</v>
      </c>
      <c r="M478" s="9">
        <f t="shared" si="25"/>
        <v>48.138639281129656</v>
      </c>
      <c r="N478" s="34" t="s">
        <v>375</v>
      </c>
    </row>
    <row r="479" spans="1:14" x14ac:dyDescent="0.25">
      <c r="A479" s="26" t="s">
        <v>572</v>
      </c>
      <c r="B479" s="2" t="s">
        <v>573</v>
      </c>
      <c r="C479" s="12">
        <v>43172</v>
      </c>
      <c r="D479" s="2" t="s">
        <v>6</v>
      </c>
      <c r="E479" s="2" t="s">
        <v>7</v>
      </c>
      <c r="F479" s="13">
        <v>40000</v>
      </c>
      <c r="G479" s="4">
        <v>52803</v>
      </c>
      <c r="H479" s="4">
        <v>2157</v>
      </c>
      <c r="I479" s="4">
        <f t="shared" si="26"/>
        <v>37843</v>
      </c>
      <c r="J479" s="4">
        <v>195544.40153999999</v>
      </c>
      <c r="K479" s="8">
        <f t="shared" si="27"/>
        <v>0.19352637918533785</v>
      </c>
      <c r="L479" s="6">
        <v>2464</v>
      </c>
      <c r="M479" s="9">
        <f t="shared" si="25"/>
        <v>16.233766233766232</v>
      </c>
      <c r="N479" s="34" t="s">
        <v>375</v>
      </c>
    </row>
    <row r="480" spans="1:14" x14ac:dyDescent="0.25">
      <c r="A480" s="26" t="s">
        <v>1105</v>
      </c>
      <c r="B480" s="2" t="s">
        <v>287</v>
      </c>
      <c r="C480" s="12">
        <v>42867</v>
      </c>
      <c r="D480" s="2" t="s">
        <v>1</v>
      </c>
      <c r="E480" s="2" t="s">
        <v>7</v>
      </c>
      <c r="F480" s="13">
        <v>1900000</v>
      </c>
      <c r="G480" s="4">
        <v>2420109</v>
      </c>
      <c r="H480" s="4">
        <v>1319159</v>
      </c>
      <c r="I480" s="4">
        <f t="shared" si="26"/>
        <v>580841</v>
      </c>
      <c r="J480" s="4">
        <v>2073352.16573</v>
      </c>
      <c r="K480" s="8">
        <f t="shared" ref="K480:K494" si="28">I480/J480</f>
        <v>0.28014584767633699</v>
      </c>
      <c r="L480" s="6">
        <v>26296</v>
      </c>
      <c r="M480" s="9">
        <f t="shared" si="25"/>
        <v>72.25433526011561</v>
      </c>
      <c r="N480" s="34" t="s">
        <v>574</v>
      </c>
    </row>
    <row r="481" spans="1:14" x14ac:dyDescent="0.25">
      <c r="A481" s="26" t="s">
        <v>1216</v>
      </c>
      <c r="B481" s="2" t="s">
        <v>575</v>
      </c>
      <c r="C481" s="12">
        <v>43530</v>
      </c>
      <c r="D481" s="2" t="s">
        <v>6</v>
      </c>
      <c r="E481" s="2" t="s">
        <v>7</v>
      </c>
      <c r="F481" s="13">
        <v>687500</v>
      </c>
      <c r="G481" s="4">
        <v>811123</v>
      </c>
      <c r="H481" s="4">
        <v>132755</v>
      </c>
      <c r="I481" s="4">
        <f t="shared" si="26"/>
        <v>554745</v>
      </c>
      <c r="J481" s="4">
        <v>1277529.1902099999</v>
      </c>
      <c r="K481" s="8">
        <f t="shared" si="28"/>
        <v>0.43423273945608332</v>
      </c>
      <c r="L481" s="6">
        <v>10982</v>
      </c>
      <c r="M481" s="9">
        <f t="shared" si="25"/>
        <v>62.602440356947731</v>
      </c>
      <c r="N481" s="34" t="s">
        <v>574</v>
      </c>
    </row>
    <row r="482" spans="1:14" x14ac:dyDescent="0.25">
      <c r="A482" s="26" t="s">
        <v>576</v>
      </c>
      <c r="B482" s="2" t="s">
        <v>577</v>
      </c>
      <c r="C482" s="12">
        <v>43231</v>
      </c>
      <c r="D482" s="2" t="s">
        <v>6</v>
      </c>
      <c r="E482" s="2" t="s">
        <v>7</v>
      </c>
      <c r="F482" s="13">
        <v>109000</v>
      </c>
      <c r="G482" s="4">
        <v>138749</v>
      </c>
      <c r="H482" s="4">
        <v>12466</v>
      </c>
      <c r="I482" s="4">
        <f t="shared" si="26"/>
        <v>96534</v>
      </c>
      <c r="J482" s="4">
        <v>478344.69696999999</v>
      </c>
      <c r="K482" s="8">
        <f t="shared" si="28"/>
        <v>0.201808446109008</v>
      </c>
      <c r="L482" s="6">
        <v>9331</v>
      </c>
      <c r="M482" s="9">
        <f t="shared" si="25"/>
        <v>11.681491801521808</v>
      </c>
      <c r="N482" s="34" t="s">
        <v>578</v>
      </c>
    </row>
    <row r="483" spans="1:14" x14ac:dyDescent="0.25">
      <c r="A483" s="26" t="s">
        <v>1217</v>
      </c>
      <c r="B483" s="2" t="s">
        <v>579</v>
      </c>
      <c r="C483" s="12">
        <v>42753</v>
      </c>
      <c r="D483" s="2" t="s">
        <v>6</v>
      </c>
      <c r="E483" s="2" t="s">
        <v>7</v>
      </c>
      <c r="F483" s="13">
        <v>850000</v>
      </c>
      <c r="G483" s="4"/>
      <c r="H483" s="4">
        <v>136909</v>
      </c>
      <c r="I483" s="4">
        <f t="shared" si="26"/>
        <v>713091</v>
      </c>
      <c r="J483" s="4">
        <v>3487783</v>
      </c>
      <c r="K483" s="8">
        <f t="shared" si="28"/>
        <v>0.20445394681951257</v>
      </c>
      <c r="L483" s="6">
        <v>37803</v>
      </c>
      <c r="M483" s="9">
        <f t="shared" si="25"/>
        <v>22.484987963918208</v>
      </c>
      <c r="N483" s="34" t="s">
        <v>578</v>
      </c>
    </row>
    <row r="484" spans="1:14" x14ac:dyDescent="0.25">
      <c r="A484" s="26" t="s">
        <v>1218</v>
      </c>
      <c r="B484" s="2" t="s">
        <v>580</v>
      </c>
      <c r="C484" s="12">
        <v>43259</v>
      </c>
      <c r="D484" s="2" t="s">
        <v>6</v>
      </c>
      <c r="E484" s="2" t="s">
        <v>7</v>
      </c>
      <c r="F484" s="13">
        <v>750000</v>
      </c>
      <c r="G484" s="4">
        <v>534977</v>
      </c>
      <c r="H484" s="4">
        <v>17281</v>
      </c>
      <c r="I484" s="4">
        <f t="shared" si="26"/>
        <v>732719</v>
      </c>
      <c r="J484" s="4">
        <v>1960969.6969699999</v>
      </c>
      <c r="K484" s="8">
        <f t="shared" si="28"/>
        <v>0.37365136296198947</v>
      </c>
      <c r="L484" s="6">
        <v>25804</v>
      </c>
      <c r="M484" s="9">
        <f t="shared" si="25"/>
        <v>29.065261199813982</v>
      </c>
      <c r="N484" s="34" t="s">
        <v>578</v>
      </c>
    </row>
    <row r="485" spans="1:14" x14ac:dyDescent="0.25">
      <c r="A485" s="26" t="s">
        <v>1219</v>
      </c>
      <c r="B485" s="2" t="s">
        <v>581</v>
      </c>
      <c r="C485" s="12">
        <v>43518</v>
      </c>
      <c r="D485" s="2" t="s">
        <v>6</v>
      </c>
      <c r="E485" s="2" t="s">
        <v>7</v>
      </c>
      <c r="F485" s="13">
        <v>544000</v>
      </c>
      <c r="H485" s="4">
        <v>60883</v>
      </c>
      <c r="I485" s="4">
        <f t="shared" si="26"/>
        <v>483117</v>
      </c>
      <c r="J485" s="4">
        <v>871411</v>
      </c>
      <c r="K485" s="8">
        <f t="shared" si="28"/>
        <v>0.55440773641829166</v>
      </c>
      <c r="L485" s="6">
        <v>51608</v>
      </c>
      <c r="M485" s="9">
        <f t="shared" si="25"/>
        <v>10.541001395132538</v>
      </c>
      <c r="N485" s="34" t="s">
        <v>578</v>
      </c>
    </row>
    <row r="486" spans="1:14" x14ac:dyDescent="0.25">
      <c r="A486" s="26" t="s">
        <v>1220</v>
      </c>
      <c r="B486" s="2" t="s">
        <v>582</v>
      </c>
      <c r="C486" s="12">
        <v>42986</v>
      </c>
      <c r="D486" s="2" t="s">
        <v>6</v>
      </c>
      <c r="E486" s="2" t="s">
        <v>7</v>
      </c>
      <c r="F486" s="13">
        <v>120000</v>
      </c>
      <c r="G486" s="4">
        <v>146138</v>
      </c>
      <c r="H486" s="4">
        <v>51561</v>
      </c>
      <c r="I486" s="4">
        <f t="shared" si="26"/>
        <v>68439</v>
      </c>
      <c r="J486" s="4">
        <v>497773.68420999998</v>
      </c>
      <c r="K486" s="8">
        <f t="shared" si="28"/>
        <v>0.13749019317607611</v>
      </c>
      <c r="L486" s="6">
        <v>10380</v>
      </c>
      <c r="M486" s="9">
        <f t="shared" si="25"/>
        <v>11.560693641618498</v>
      </c>
      <c r="N486" s="34" t="s">
        <v>583</v>
      </c>
    </row>
    <row r="487" spans="1:14" x14ac:dyDescent="0.25">
      <c r="A487" s="26" t="s">
        <v>1221</v>
      </c>
      <c r="B487" s="2" t="s">
        <v>584</v>
      </c>
      <c r="C487" s="12">
        <v>43489</v>
      </c>
      <c r="D487" s="2" t="s">
        <v>86</v>
      </c>
      <c r="E487" s="2" t="s">
        <v>2</v>
      </c>
      <c r="F487" s="13">
        <v>189000</v>
      </c>
      <c r="G487" s="4">
        <v>79957</v>
      </c>
      <c r="H487" s="4">
        <v>7776</v>
      </c>
      <c r="I487" s="4">
        <f t="shared" si="26"/>
        <v>181224</v>
      </c>
      <c r="J487" s="4">
        <v>234139</v>
      </c>
      <c r="K487" s="8">
        <f t="shared" si="28"/>
        <v>0.77400176818043986</v>
      </c>
      <c r="L487" s="6">
        <v>2970</v>
      </c>
      <c r="M487" s="9">
        <f t="shared" si="25"/>
        <v>63.636363636363633</v>
      </c>
      <c r="N487" s="34" t="s">
        <v>583</v>
      </c>
    </row>
    <row r="488" spans="1:14" x14ac:dyDescent="0.25">
      <c r="A488" s="26" t="s">
        <v>1287</v>
      </c>
      <c r="B488" s="2" t="s">
        <v>585</v>
      </c>
      <c r="C488" s="12">
        <v>43222</v>
      </c>
      <c r="D488" s="2" t="s">
        <v>6</v>
      </c>
      <c r="E488" s="2" t="s">
        <v>7</v>
      </c>
      <c r="F488" s="13">
        <v>125000</v>
      </c>
      <c r="G488" s="4">
        <v>428209</v>
      </c>
      <c r="H488" s="4">
        <v>28989</v>
      </c>
      <c r="I488" s="4">
        <f t="shared" si="26"/>
        <v>96011</v>
      </c>
      <c r="J488" s="4">
        <v>1359737</v>
      </c>
      <c r="K488" s="8">
        <f t="shared" si="28"/>
        <v>7.0609978253147479E-2</v>
      </c>
      <c r="L488" s="6">
        <v>14448</v>
      </c>
      <c r="M488" s="9">
        <f t="shared" si="25"/>
        <v>8.6517165005537091</v>
      </c>
      <c r="N488" s="34" t="s">
        <v>583</v>
      </c>
    </row>
    <row r="489" spans="1:14" x14ac:dyDescent="0.25">
      <c r="A489" s="26" t="s">
        <v>586</v>
      </c>
      <c r="B489" s="2" t="s">
        <v>587</v>
      </c>
      <c r="C489" s="12">
        <v>43412</v>
      </c>
      <c r="D489" s="2" t="s">
        <v>6</v>
      </c>
      <c r="E489" s="2" t="s">
        <v>2</v>
      </c>
      <c r="F489" s="13">
        <v>375000</v>
      </c>
      <c r="G489" s="4">
        <v>165576</v>
      </c>
      <c r="H489" s="4">
        <v>63490</v>
      </c>
      <c r="I489" s="4">
        <f t="shared" si="26"/>
        <v>311510</v>
      </c>
      <c r="J489" s="4">
        <v>537294.73684000003</v>
      </c>
      <c r="K489" s="8">
        <f t="shared" si="28"/>
        <v>0.5797748956784663</v>
      </c>
      <c r="L489" s="6">
        <v>7102</v>
      </c>
      <c r="M489" s="9">
        <f t="shared" si="25"/>
        <v>52.802027597859755</v>
      </c>
      <c r="N489" s="34" t="s">
        <v>583</v>
      </c>
    </row>
    <row r="490" spans="1:14" x14ac:dyDescent="0.25">
      <c r="A490" s="26" t="s">
        <v>1222</v>
      </c>
      <c r="B490" s="2" t="s">
        <v>588</v>
      </c>
      <c r="C490" s="12">
        <v>43320</v>
      </c>
      <c r="D490" s="2" t="s">
        <v>6</v>
      </c>
      <c r="E490" s="2" t="s">
        <v>7</v>
      </c>
      <c r="F490" s="13">
        <v>100000</v>
      </c>
      <c r="G490" s="4">
        <v>68984</v>
      </c>
      <c r="H490" s="4">
        <v>5732</v>
      </c>
      <c r="I490" s="4">
        <f t="shared" si="26"/>
        <v>94268</v>
      </c>
      <c r="J490" s="4">
        <v>332905.26315999997</v>
      </c>
      <c r="K490" s="8">
        <f t="shared" si="28"/>
        <v>0.28316764687103546</v>
      </c>
      <c r="L490" s="6">
        <v>5589</v>
      </c>
      <c r="M490" s="9">
        <f t="shared" si="25"/>
        <v>17.89228842368939</v>
      </c>
      <c r="N490" s="34" t="s">
        <v>598</v>
      </c>
    </row>
    <row r="491" spans="1:14" x14ac:dyDescent="0.25">
      <c r="A491" s="26" t="s">
        <v>589</v>
      </c>
      <c r="B491" s="2" t="s">
        <v>590</v>
      </c>
      <c r="C491" s="12">
        <v>43339</v>
      </c>
      <c r="D491" s="2" t="s">
        <v>86</v>
      </c>
      <c r="E491" s="2" t="s">
        <v>7</v>
      </c>
      <c r="F491" s="13">
        <v>190000</v>
      </c>
      <c r="G491" s="4">
        <v>150187</v>
      </c>
      <c r="H491" s="4">
        <v>32792</v>
      </c>
      <c r="I491" s="4">
        <f t="shared" si="26"/>
        <v>157208</v>
      </c>
      <c r="J491" s="4">
        <v>586599</v>
      </c>
      <c r="K491" s="8">
        <f t="shared" si="28"/>
        <v>0.26799909307721287</v>
      </c>
      <c r="L491" s="6">
        <v>6224</v>
      </c>
      <c r="M491" s="9">
        <f t="shared" si="25"/>
        <v>30.526992287917739</v>
      </c>
      <c r="N491" s="34" t="s">
        <v>598</v>
      </c>
    </row>
    <row r="492" spans="1:14" x14ac:dyDescent="0.25">
      <c r="A492" s="26" t="s">
        <v>591</v>
      </c>
      <c r="B492" s="2" t="s">
        <v>592</v>
      </c>
      <c r="C492" s="12">
        <v>42893</v>
      </c>
      <c r="D492" s="2" t="s">
        <v>6</v>
      </c>
      <c r="E492" s="2" t="s">
        <v>2</v>
      </c>
      <c r="F492" s="13">
        <v>225000</v>
      </c>
      <c r="G492" s="4">
        <v>433739</v>
      </c>
      <c r="H492" s="4">
        <v>66738</v>
      </c>
      <c r="I492" s="4">
        <f t="shared" si="26"/>
        <v>158262</v>
      </c>
      <c r="J492" s="4">
        <v>1108733</v>
      </c>
      <c r="K492" s="8">
        <f t="shared" si="28"/>
        <v>0.14274130922413242</v>
      </c>
      <c r="L492" s="6">
        <v>10744</v>
      </c>
      <c r="M492" s="9">
        <f t="shared" si="25"/>
        <v>20.941921072226357</v>
      </c>
      <c r="N492" s="34" t="s">
        <v>598</v>
      </c>
    </row>
    <row r="493" spans="1:14" x14ac:dyDescent="0.25">
      <c r="A493" s="26" t="s">
        <v>593</v>
      </c>
      <c r="B493" s="2" t="s">
        <v>594</v>
      </c>
      <c r="C493" s="12">
        <v>43538</v>
      </c>
      <c r="D493" s="2" t="s">
        <v>6</v>
      </c>
      <c r="E493" s="2" t="s">
        <v>7</v>
      </c>
      <c r="F493" s="13">
        <v>490000</v>
      </c>
      <c r="G493" s="4">
        <v>380239</v>
      </c>
      <c r="H493" s="4">
        <v>183521</v>
      </c>
      <c r="I493" s="4">
        <f t="shared" si="26"/>
        <v>306479</v>
      </c>
      <c r="J493" s="4">
        <v>1035357.89474</v>
      </c>
      <c r="K493" s="8">
        <f t="shared" si="28"/>
        <v>0.29601261704481741</v>
      </c>
      <c r="L493" s="6">
        <v>7956</v>
      </c>
      <c r="M493" s="9">
        <f t="shared" si="25"/>
        <v>61.588738059326296</v>
      </c>
      <c r="N493" s="34" t="s">
        <v>598</v>
      </c>
    </row>
    <row r="494" spans="1:14" x14ac:dyDescent="0.25">
      <c r="A494" s="26" t="s">
        <v>595</v>
      </c>
      <c r="B494" s="2" t="s">
        <v>596</v>
      </c>
      <c r="C494" s="12">
        <v>43004</v>
      </c>
      <c r="D494" s="2" t="s">
        <v>86</v>
      </c>
      <c r="E494" s="2" t="s">
        <v>7</v>
      </c>
      <c r="F494" s="13">
        <v>40000</v>
      </c>
      <c r="G494" s="4">
        <v>38965</v>
      </c>
      <c r="H494" s="4">
        <v>12846</v>
      </c>
      <c r="I494" s="4">
        <f t="shared" si="26"/>
        <v>27154</v>
      </c>
      <c r="J494" s="4">
        <v>106174.79674999999</v>
      </c>
      <c r="K494" s="8">
        <f t="shared" si="28"/>
        <v>0.25574807610827849</v>
      </c>
      <c r="L494" s="6">
        <v>3982</v>
      </c>
      <c r="M494" s="9">
        <f t="shared" si="25"/>
        <v>10.045203415369162</v>
      </c>
      <c r="N494" s="34" t="s">
        <v>597</v>
      </c>
    </row>
    <row r="495" spans="1:14" x14ac:dyDescent="0.25">
      <c r="A495" s="26" t="s">
        <v>1223</v>
      </c>
      <c r="B495" s="2" t="s">
        <v>599</v>
      </c>
      <c r="C495" s="12">
        <v>43228</v>
      </c>
      <c r="D495" s="2" t="s">
        <v>6</v>
      </c>
      <c r="E495" s="2" t="s">
        <v>2</v>
      </c>
      <c r="F495" s="13">
        <v>70000</v>
      </c>
      <c r="G495" s="4">
        <v>132882</v>
      </c>
      <c r="H495" s="4">
        <v>37069</v>
      </c>
      <c r="I495" s="4">
        <f t="shared" si="26"/>
        <v>32931</v>
      </c>
      <c r="J495" s="4">
        <v>182559</v>
      </c>
      <c r="K495" s="8">
        <f t="shared" ref="K495:K558" si="29">I495/J495</f>
        <v>0.1803855192020114</v>
      </c>
      <c r="L495" s="6">
        <v>4830</v>
      </c>
      <c r="M495" s="9">
        <f t="shared" si="25"/>
        <v>14.492753623188406</v>
      </c>
      <c r="N495" s="34" t="s">
        <v>600</v>
      </c>
    </row>
    <row r="496" spans="1:14" x14ac:dyDescent="0.25">
      <c r="A496" s="26" t="s">
        <v>1224</v>
      </c>
      <c r="B496" s="2" t="s">
        <v>601</v>
      </c>
      <c r="C496" s="12">
        <v>42857</v>
      </c>
      <c r="D496" s="2" t="s">
        <v>86</v>
      </c>
      <c r="E496" s="2" t="s">
        <v>101</v>
      </c>
      <c r="F496" s="13">
        <v>150000</v>
      </c>
      <c r="G496" s="4">
        <v>200090</v>
      </c>
      <c r="H496" s="4">
        <v>54316</v>
      </c>
      <c r="I496" s="4">
        <f t="shared" si="26"/>
        <v>95684</v>
      </c>
      <c r="J496" s="4">
        <v>516929.07801</v>
      </c>
      <c r="K496" s="8">
        <f t="shared" si="29"/>
        <v>0.1851008273095231</v>
      </c>
      <c r="L496" s="6">
        <v>8629</v>
      </c>
      <c r="M496" s="9">
        <f t="shared" si="25"/>
        <v>17.383242554177773</v>
      </c>
      <c r="N496" s="34" t="s">
        <v>600</v>
      </c>
    </row>
    <row r="497" spans="1:14" x14ac:dyDescent="0.25">
      <c r="A497" s="26" t="s">
        <v>1225</v>
      </c>
      <c r="B497" s="2" t="s">
        <v>602</v>
      </c>
      <c r="C497" s="12">
        <v>42877</v>
      </c>
      <c r="D497" s="2" t="s">
        <v>6</v>
      </c>
      <c r="E497" s="2" t="s">
        <v>7</v>
      </c>
      <c r="F497" s="13">
        <v>40000</v>
      </c>
      <c r="G497" s="4">
        <v>41381</v>
      </c>
      <c r="H497" s="4">
        <v>17040</v>
      </c>
      <c r="I497" s="4">
        <f t="shared" si="26"/>
        <v>22960</v>
      </c>
      <c r="J497" s="4">
        <v>56214.780599999998</v>
      </c>
      <c r="K497" s="8">
        <f t="shared" si="29"/>
        <v>0.40843350725449601</v>
      </c>
      <c r="L497" s="6">
        <v>2165</v>
      </c>
      <c r="M497" s="9">
        <f t="shared" si="25"/>
        <v>18.475750577367204</v>
      </c>
      <c r="N497" s="34" t="s">
        <v>600</v>
      </c>
    </row>
    <row r="498" spans="1:14" x14ac:dyDescent="0.25">
      <c r="A498" s="26" t="s">
        <v>603</v>
      </c>
      <c r="B498" s="2" t="s">
        <v>604</v>
      </c>
      <c r="C498" s="12">
        <v>43189</v>
      </c>
      <c r="D498" s="2" t="s">
        <v>10</v>
      </c>
      <c r="E498" s="2" t="s">
        <v>2</v>
      </c>
      <c r="F498" s="13">
        <v>182500</v>
      </c>
      <c r="G498" s="4">
        <v>103161</v>
      </c>
      <c r="H498" s="4">
        <v>8042</v>
      </c>
      <c r="I498" s="4">
        <f t="shared" si="26"/>
        <v>174458</v>
      </c>
      <c r="J498" s="4">
        <v>337528.36878999998</v>
      </c>
      <c r="K498" s="8">
        <f t="shared" si="29"/>
        <v>0.51686914680804963</v>
      </c>
      <c r="L498" s="6">
        <v>6038</v>
      </c>
      <c r="M498" s="9">
        <f t="shared" si="25"/>
        <v>30.225240145743623</v>
      </c>
      <c r="N498" s="34" t="s">
        <v>600</v>
      </c>
    </row>
    <row r="499" spans="1:14" x14ac:dyDescent="0.25">
      <c r="A499" s="26" t="s">
        <v>1226</v>
      </c>
      <c r="B499" s="2" t="s">
        <v>605</v>
      </c>
      <c r="C499" s="12">
        <v>42996</v>
      </c>
      <c r="D499" s="2" t="s">
        <v>6</v>
      </c>
      <c r="E499" s="2" t="s">
        <v>7</v>
      </c>
      <c r="F499" s="13">
        <v>52000</v>
      </c>
      <c r="G499" s="4">
        <v>29854</v>
      </c>
      <c r="H499" s="4">
        <v>2338</v>
      </c>
      <c r="I499" s="4">
        <f t="shared" si="26"/>
        <v>49662</v>
      </c>
      <c r="J499" s="4">
        <v>63547.344109999998</v>
      </c>
      <c r="K499" s="8">
        <f t="shared" si="29"/>
        <v>0.78149607502141138</v>
      </c>
      <c r="L499" s="6">
        <v>2813</v>
      </c>
      <c r="M499" s="9">
        <f t="shared" si="25"/>
        <v>18.485602559544969</v>
      </c>
      <c r="N499" s="34" t="s">
        <v>600</v>
      </c>
    </row>
    <row r="500" spans="1:14" x14ac:dyDescent="0.25">
      <c r="A500" s="26" t="s">
        <v>1227</v>
      </c>
      <c r="B500" s="2" t="s">
        <v>606</v>
      </c>
      <c r="C500" s="12">
        <v>43504</v>
      </c>
      <c r="D500" s="2" t="s">
        <v>6</v>
      </c>
      <c r="E500" s="2" t="s">
        <v>7</v>
      </c>
      <c r="F500" s="13">
        <v>125000</v>
      </c>
      <c r="G500" s="4">
        <v>195077</v>
      </c>
      <c r="H500" s="4">
        <v>4881</v>
      </c>
      <c r="I500" s="4">
        <f t="shared" si="26"/>
        <v>120119</v>
      </c>
      <c r="J500" s="4">
        <v>439251.73210000002</v>
      </c>
      <c r="K500" s="8">
        <f t="shared" si="29"/>
        <v>0.2734627805011221</v>
      </c>
      <c r="L500" s="6">
        <v>11940</v>
      </c>
      <c r="M500" s="9">
        <f t="shared" si="25"/>
        <v>10.469011725293132</v>
      </c>
      <c r="N500" s="34" t="s">
        <v>600</v>
      </c>
    </row>
    <row r="501" spans="1:14" x14ac:dyDescent="0.25">
      <c r="A501" s="26" t="s">
        <v>607</v>
      </c>
      <c r="B501" s="2" t="s">
        <v>608</v>
      </c>
      <c r="C501" s="12">
        <v>43067</v>
      </c>
      <c r="D501" s="2" t="s">
        <v>6</v>
      </c>
      <c r="E501" s="2" t="s">
        <v>2</v>
      </c>
      <c r="F501" s="13">
        <v>160000</v>
      </c>
      <c r="G501" s="4">
        <v>86154</v>
      </c>
      <c r="H501" s="4">
        <v>10522</v>
      </c>
      <c r="I501" s="4">
        <f t="shared" si="26"/>
        <v>149478</v>
      </c>
      <c r="J501" s="4">
        <v>174669.74596</v>
      </c>
      <c r="K501" s="8">
        <f t="shared" si="29"/>
        <v>0.85577498941477248</v>
      </c>
      <c r="L501" s="6">
        <v>4635</v>
      </c>
      <c r="M501" s="9">
        <f t="shared" si="25"/>
        <v>34.519956850053937</v>
      </c>
      <c r="N501" s="34" t="s">
        <v>600</v>
      </c>
    </row>
    <row r="502" spans="1:14" x14ac:dyDescent="0.25">
      <c r="A502" s="26" t="s">
        <v>609</v>
      </c>
      <c r="B502" s="2" t="s">
        <v>610</v>
      </c>
      <c r="C502" s="12">
        <v>43278</v>
      </c>
      <c r="D502" s="2" t="s">
        <v>6</v>
      </c>
      <c r="E502" s="2" t="s">
        <v>7</v>
      </c>
      <c r="F502" s="13">
        <v>87500</v>
      </c>
      <c r="G502" s="4">
        <v>72806</v>
      </c>
      <c r="H502" s="4">
        <v>34275</v>
      </c>
      <c r="I502" s="4">
        <f t="shared" si="26"/>
        <v>53225</v>
      </c>
      <c r="J502" s="4">
        <v>88986.143190000003</v>
      </c>
      <c r="K502" s="8">
        <f t="shared" si="29"/>
        <v>0.59812683291999635</v>
      </c>
      <c r="L502" s="6">
        <v>2204</v>
      </c>
      <c r="M502" s="9">
        <f t="shared" ref="M502:M565" si="30">F502/L502</f>
        <v>39.700544464609798</v>
      </c>
      <c r="N502" s="34" t="s">
        <v>600</v>
      </c>
    </row>
    <row r="503" spans="1:14" x14ac:dyDescent="0.25">
      <c r="A503" s="26" t="s">
        <v>611</v>
      </c>
      <c r="B503" s="2" t="s">
        <v>612</v>
      </c>
      <c r="C503" s="12">
        <v>43090</v>
      </c>
      <c r="D503" s="2" t="s">
        <v>6</v>
      </c>
      <c r="E503" s="2" t="s">
        <v>7</v>
      </c>
      <c r="F503" s="13">
        <v>50000</v>
      </c>
      <c r="G503" s="4">
        <v>58050</v>
      </c>
      <c r="H503" s="4">
        <v>6527</v>
      </c>
      <c r="I503" s="4">
        <f t="shared" si="26"/>
        <v>43473</v>
      </c>
      <c r="J503" s="4">
        <v>118990.76212</v>
      </c>
      <c r="K503" s="8">
        <f t="shared" si="29"/>
        <v>0.36534768939590684</v>
      </c>
      <c r="L503" s="6">
        <v>5176</v>
      </c>
      <c r="M503" s="9">
        <f t="shared" si="30"/>
        <v>9.6599690880989186</v>
      </c>
      <c r="N503" s="34" t="s">
        <v>600</v>
      </c>
    </row>
    <row r="504" spans="1:14" x14ac:dyDescent="0.25">
      <c r="A504" s="26" t="s">
        <v>613</v>
      </c>
      <c r="B504" s="2" t="s">
        <v>614</v>
      </c>
      <c r="C504" s="12">
        <v>42978</v>
      </c>
      <c r="D504" s="2" t="s">
        <v>153</v>
      </c>
      <c r="E504" s="2" t="s">
        <v>7</v>
      </c>
      <c r="F504" s="13">
        <v>95000</v>
      </c>
      <c r="G504" s="4">
        <v>79495</v>
      </c>
      <c r="H504" s="4">
        <v>27048</v>
      </c>
      <c r="I504" s="4">
        <f t="shared" si="26"/>
        <v>67952</v>
      </c>
      <c r="J504" s="4">
        <v>121124.71132</v>
      </c>
      <c r="K504" s="8">
        <f t="shared" si="29"/>
        <v>0.56100856100682261</v>
      </c>
      <c r="L504" s="6">
        <v>1969</v>
      </c>
      <c r="M504" s="9">
        <f t="shared" si="30"/>
        <v>48.247841543930932</v>
      </c>
      <c r="N504" s="34" t="s">
        <v>600</v>
      </c>
    </row>
    <row r="505" spans="1:14" x14ac:dyDescent="0.25">
      <c r="A505" s="26" t="s">
        <v>613</v>
      </c>
      <c r="B505" s="2" t="s">
        <v>614</v>
      </c>
      <c r="C505" s="12">
        <v>43286</v>
      </c>
      <c r="D505" s="2" t="s">
        <v>98</v>
      </c>
      <c r="E505" s="2" t="s">
        <v>7</v>
      </c>
      <c r="F505" s="13">
        <v>140000</v>
      </c>
      <c r="G505" s="4">
        <v>79495</v>
      </c>
      <c r="H505" s="4">
        <v>27048</v>
      </c>
      <c r="I505" s="4">
        <f t="shared" si="26"/>
        <v>112952</v>
      </c>
      <c r="J505" s="4">
        <v>121124.71132</v>
      </c>
      <c r="K505" s="8">
        <f t="shared" si="29"/>
        <v>0.93252647431779234</v>
      </c>
      <c r="L505" s="6">
        <v>1969</v>
      </c>
      <c r="M505" s="9">
        <f t="shared" si="30"/>
        <v>71.102082275266639</v>
      </c>
      <c r="N505" s="34" t="s">
        <v>600</v>
      </c>
    </row>
    <row r="506" spans="1:14" x14ac:dyDescent="0.25">
      <c r="A506" s="26" t="s">
        <v>615</v>
      </c>
      <c r="B506" s="2" t="s">
        <v>616</v>
      </c>
      <c r="C506" s="12">
        <v>43350</v>
      </c>
      <c r="D506" s="2" t="s">
        <v>57</v>
      </c>
      <c r="E506" s="2" t="s">
        <v>7</v>
      </c>
      <c r="F506" s="13">
        <v>40000</v>
      </c>
      <c r="G506" s="4">
        <v>102781</v>
      </c>
      <c r="H506" s="4">
        <v>6541</v>
      </c>
      <c r="I506" s="4">
        <f t="shared" si="26"/>
        <v>33459</v>
      </c>
      <c r="J506" s="4">
        <v>222263.27945</v>
      </c>
      <c r="K506" s="8">
        <f t="shared" si="29"/>
        <v>0.15053768702952519</v>
      </c>
      <c r="L506" s="6">
        <v>4500</v>
      </c>
      <c r="M506" s="9">
        <f t="shared" si="30"/>
        <v>8.8888888888888893</v>
      </c>
      <c r="N506" s="34" t="s">
        <v>600</v>
      </c>
    </row>
    <row r="507" spans="1:14" x14ac:dyDescent="0.25">
      <c r="A507" s="26" t="s">
        <v>308</v>
      </c>
      <c r="B507" s="2" t="s">
        <v>309</v>
      </c>
      <c r="C507" s="12">
        <v>43538</v>
      </c>
      <c r="D507" s="2" t="s">
        <v>6</v>
      </c>
      <c r="E507" s="2" t="s">
        <v>2</v>
      </c>
      <c r="F507" s="13">
        <v>350000</v>
      </c>
      <c r="G507" s="4">
        <v>248202</v>
      </c>
      <c r="H507" s="4">
        <v>43749</v>
      </c>
      <c r="I507" s="4">
        <f t="shared" si="26"/>
        <v>306251</v>
      </c>
      <c r="J507" s="4">
        <v>472177.82909999997</v>
      </c>
      <c r="K507" s="8">
        <f t="shared" si="29"/>
        <v>0.64859250292148041</v>
      </c>
      <c r="L507" s="6">
        <v>9198</v>
      </c>
      <c r="M507" s="9">
        <f t="shared" si="30"/>
        <v>38.051750380517504</v>
      </c>
      <c r="N507" s="34" t="s">
        <v>600</v>
      </c>
    </row>
    <row r="508" spans="1:14" x14ac:dyDescent="0.25">
      <c r="A508" s="26" t="s">
        <v>617</v>
      </c>
      <c r="B508" s="2" t="s">
        <v>618</v>
      </c>
      <c r="C508" s="12">
        <v>43133</v>
      </c>
      <c r="D508" s="2" t="s">
        <v>6</v>
      </c>
      <c r="E508" s="2" t="s">
        <v>7</v>
      </c>
      <c r="F508" s="13">
        <v>60000</v>
      </c>
      <c r="G508" s="4">
        <v>40975</v>
      </c>
      <c r="H508" s="4">
        <v>8519</v>
      </c>
      <c r="I508" s="4">
        <f t="shared" si="26"/>
        <v>51481</v>
      </c>
      <c r="J508" s="4">
        <v>74956.120089999997</v>
      </c>
      <c r="K508" s="8">
        <f t="shared" si="29"/>
        <v>0.68681516516845642</v>
      </c>
      <c r="L508" s="6">
        <v>3940</v>
      </c>
      <c r="M508" s="9">
        <f t="shared" si="30"/>
        <v>15.228426395939087</v>
      </c>
      <c r="N508" s="34" t="s">
        <v>600</v>
      </c>
    </row>
    <row r="509" spans="1:14" x14ac:dyDescent="0.25">
      <c r="A509" s="26" t="s">
        <v>619</v>
      </c>
      <c r="B509" s="2" t="s">
        <v>620</v>
      </c>
      <c r="C509" s="12">
        <v>43376</v>
      </c>
      <c r="D509" s="2" t="s">
        <v>153</v>
      </c>
      <c r="E509" s="2" t="s">
        <v>7</v>
      </c>
      <c r="F509" s="13">
        <v>20000</v>
      </c>
      <c r="G509" s="4">
        <v>28018</v>
      </c>
      <c r="H509" s="4">
        <v>15745</v>
      </c>
      <c r="I509" s="4">
        <f t="shared" si="26"/>
        <v>4255</v>
      </c>
      <c r="J509" s="4">
        <v>28344.110850000001</v>
      </c>
      <c r="K509" s="8">
        <f t="shared" si="29"/>
        <v>0.1501193677416062</v>
      </c>
      <c r="L509" s="6">
        <v>992</v>
      </c>
      <c r="M509" s="9">
        <f t="shared" si="30"/>
        <v>20.161290322580644</v>
      </c>
      <c r="N509" s="34" t="s">
        <v>600</v>
      </c>
    </row>
    <row r="510" spans="1:14" x14ac:dyDescent="0.25">
      <c r="A510" s="26" t="s">
        <v>621</v>
      </c>
      <c r="B510" s="2" t="s">
        <v>622</v>
      </c>
      <c r="C510" s="12">
        <v>43453</v>
      </c>
      <c r="D510" s="2" t="s">
        <v>6</v>
      </c>
      <c r="E510" s="2" t="s">
        <v>7</v>
      </c>
      <c r="F510" s="13">
        <v>28000</v>
      </c>
      <c r="G510" s="4">
        <v>62457</v>
      </c>
      <c r="H510" s="4">
        <v>14991</v>
      </c>
      <c r="I510" s="4">
        <f t="shared" si="26"/>
        <v>13009</v>
      </c>
      <c r="J510" s="4">
        <v>109621.24711</v>
      </c>
      <c r="K510" s="8">
        <f t="shared" si="29"/>
        <v>0.11867224961367255</v>
      </c>
      <c r="L510" s="6">
        <v>1033</v>
      </c>
      <c r="M510" s="9">
        <f t="shared" si="30"/>
        <v>27.105517909002906</v>
      </c>
      <c r="N510" s="34" t="s">
        <v>600</v>
      </c>
    </row>
    <row r="511" spans="1:14" x14ac:dyDescent="0.25">
      <c r="A511" s="26" t="s">
        <v>623</v>
      </c>
      <c r="B511" s="2" t="s">
        <v>624</v>
      </c>
      <c r="C511" s="12">
        <v>43364</v>
      </c>
      <c r="D511" s="2" t="s">
        <v>6</v>
      </c>
      <c r="E511" s="2" t="s">
        <v>7</v>
      </c>
      <c r="F511" s="13">
        <v>165000</v>
      </c>
      <c r="G511" s="4">
        <v>216827</v>
      </c>
      <c r="H511" s="4">
        <v>5235</v>
      </c>
      <c r="I511" s="4">
        <f t="shared" si="26"/>
        <v>159765</v>
      </c>
      <c r="J511" s="4">
        <v>488665.12702000001</v>
      </c>
      <c r="K511" s="8">
        <f t="shared" si="29"/>
        <v>0.32694168494135484</v>
      </c>
      <c r="L511" s="6">
        <v>12226</v>
      </c>
      <c r="M511" s="9">
        <f t="shared" si="30"/>
        <v>13.495828562080812</v>
      </c>
      <c r="N511" s="34" t="s">
        <v>600</v>
      </c>
    </row>
    <row r="512" spans="1:14" x14ac:dyDescent="0.25">
      <c r="A512" s="26" t="s">
        <v>625</v>
      </c>
      <c r="B512" s="2" t="s">
        <v>626</v>
      </c>
      <c r="C512" s="12">
        <v>43054</v>
      </c>
      <c r="D512" s="2" t="s">
        <v>6</v>
      </c>
      <c r="E512" s="2" t="s">
        <v>7</v>
      </c>
      <c r="F512" s="13">
        <v>125000</v>
      </c>
      <c r="G512" s="4">
        <v>73684</v>
      </c>
      <c r="H512" s="4">
        <v>24105</v>
      </c>
      <c r="I512" s="4">
        <f t="shared" si="26"/>
        <v>100895</v>
      </c>
      <c r="J512" s="4">
        <v>114501.15472999999</v>
      </c>
      <c r="K512" s="8">
        <f t="shared" si="29"/>
        <v>0.88117015271955945</v>
      </c>
      <c r="L512" s="6">
        <v>6000</v>
      </c>
      <c r="M512" s="9">
        <f t="shared" si="30"/>
        <v>20.833333333333332</v>
      </c>
      <c r="N512" s="34" t="s">
        <v>600</v>
      </c>
    </row>
    <row r="513" spans="1:14" x14ac:dyDescent="0.25">
      <c r="A513" s="26" t="s">
        <v>627</v>
      </c>
      <c r="B513" s="2" t="s">
        <v>628</v>
      </c>
      <c r="C513" s="12">
        <v>42935</v>
      </c>
      <c r="D513" s="2" t="s">
        <v>6</v>
      </c>
      <c r="E513" s="2" t="s">
        <v>7</v>
      </c>
      <c r="F513" s="13">
        <v>30000</v>
      </c>
      <c r="G513" s="4">
        <v>30422</v>
      </c>
      <c r="H513" s="4">
        <v>18649</v>
      </c>
      <c r="I513" s="4">
        <f t="shared" si="26"/>
        <v>11351</v>
      </c>
      <c r="J513" s="4">
        <v>27189.37644</v>
      </c>
      <c r="K513" s="8">
        <f t="shared" si="29"/>
        <v>0.41747923219382227</v>
      </c>
      <c r="L513" s="6">
        <v>1343</v>
      </c>
      <c r="M513" s="9">
        <f t="shared" si="30"/>
        <v>22.338049143708115</v>
      </c>
      <c r="N513" s="34" t="s">
        <v>600</v>
      </c>
    </row>
    <row r="514" spans="1:14" x14ac:dyDescent="0.25">
      <c r="A514" s="26" t="s">
        <v>629</v>
      </c>
      <c r="B514" s="2" t="s">
        <v>630</v>
      </c>
      <c r="C514" s="12">
        <v>43145</v>
      </c>
      <c r="D514" s="2" t="s">
        <v>6</v>
      </c>
      <c r="E514" s="2" t="s">
        <v>7</v>
      </c>
      <c r="F514" s="13">
        <v>50000</v>
      </c>
      <c r="G514" s="4">
        <v>33254</v>
      </c>
      <c r="H514" s="4">
        <v>8831</v>
      </c>
      <c r="I514" s="4">
        <f t="shared" si="26"/>
        <v>41169</v>
      </c>
      <c r="J514" s="4">
        <v>56404.157039999998</v>
      </c>
      <c r="K514" s="8">
        <f t="shared" si="29"/>
        <v>0.72989301073685542</v>
      </c>
      <c r="L514" s="6">
        <v>2400</v>
      </c>
      <c r="M514" s="9">
        <f t="shared" si="30"/>
        <v>20.833333333333332</v>
      </c>
      <c r="N514" s="34" t="s">
        <v>600</v>
      </c>
    </row>
    <row r="515" spans="1:14" x14ac:dyDescent="0.25">
      <c r="A515" s="26" t="s">
        <v>631</v>
      </c>
      <c r="B515" s="2" t="s">
        <v>632</v>
      </c>
      <c r="C515" s="12">
        <v>43411</v>
      </c>
      <c r="D515" s="2" t="s">
        <v>86</v>
      </c>
      <c r="E515" s="2" t="s">
        <v>2</v>
      </c>
      <c r="F515" s="13">
        <v>150000</v>
      </c>
      <c r="G515" s="4">
        <v>64315</v>
      </c>
      <c r="H515" s="4">
        <v>5451</v>
      </c>
      <c r="I515" s="4">
        <f t="shared" ref="I515:I576" si="31">F515-H515</f>
        <v>144549</v>
      </c>
      <c r="J515" s="4">
        <v>135944.57274999999</v>
      </c>
      <c r="K515" s="8">
        <f t="shared" si="29"/>
        <v>1.0632936429600865</v>
      </c>
      <c r="L515" s="6">
        <v>3474</v>
      </c>
      <c r="M515" s="9">
        <f t="shared" si="30"/>
        <v>43.177892918825563</v>
      </c>
      <c r="N515" s="34" t="s">
        <v>600</v>
      </c>
    </row>
    <row r="516" spans="1:14" x14ac:dyDescent="0.25">
      <c r="A516" s="26" t="s">
        <v>633</v>
      </c>
      <c r="B516" s="2" t="s">
        <v>634</v>
      </c>
      <c r="C516" s="12">
        <v>42937</v>
      </c>
      <c r="D516" s="2" t="s">
        <v>6</v>
      </c>
      <c r="E516" s="2" t="s">
        <v>2</v>
      </c>
      <c r="F516" s="13">
        <v>250000</v>
      </c>
      <c r="G516" s="4">
        <v>273201</v>
      </c>
      <c r="H516" s="4">
        <v>7024</v>
      </c>
      <c r="I516" s="4">
        <f t="shared" si="31"/>
        <v>242976</v>
      </c>
      <c r="J516" s="4">
        <v>614727.48268000002</v>
      </c>
      <c r="K516" s="8">
        <f t="shared" si="29"/>
        <v>0.39525807263522422</v>
      </c>
      <c r="L516" s="6">
        <v>17550</v>
      </c>
      <c r="M516" s="9">
        <f t="shared" si="30"/>
        <v>14.245014245014245</v>
      </c>
      <c r="N516" s="34" t="s">
        <v>600</v>
      </c>
    </row>
    <row r="517" spans="1:14" x14ac:dyDescent="0.25">
      <c r="A517" s="26" t="s">
        <v>635</v>
      </c>
      <c r="B517" s="2" t="s">
        <v>636</v>
      </c>
      <c r="C517" s="12">
        <v>42891</v>
      </c>
      <c r="D517" s="2" t="s">
        <v>6</v>
      </c>
      <c r="E517" s="2" t="s">
        <v>2</v>
      </c>
      <c r="F517" s="13">
        <v>118000</v>
      </c>
      <c r="G517" s="4">
        <v>146496</v>
      </c>
      <c r="H517" s="4">
        <v>5632</v>
      </c>
      <c r="I517" s="4">
        <f t="shared" si="31"/>
        <v>112368</v>
      </c>
      <c r="J517" s="4">
        <v>499517.73050000001</v>
      </c>
      <c r="K517" s="8">
        <f t="shared" si="29"/>
        <v>0.22495297591843938</v>
      </c>
      <c r="L517" s="6">
        <v>9408</v>
      </c>
      <c r="M517" s="9">
        <f t="shared" si="30"/>
        <v>12.54251700680272</v>
      </c>
      <c r="N517" s="34" t="s">
        <v>600</v>
      </c>
    </row>
    <row r="518" spans="1:14" x14ac:dyDescent="0.25">
      <c r="A518" s="26" t="s">
        <v>1228</v>
      </c>
      <c r="B518" s="2" t="s">
        <v>637</v>
      </c>
      <c r="C518" s="12">
        <v>43200</v>
      </c>
      <c r="D518" s="2" t="s">
        <v>86</v>
      </c>
      <c r="E518" s="2" t="s">
        <v>7</v>
      </c>
      <c r="F518" s="13">
        <v>42000</v>
      </c>
      <c r="G518" s="4">
        <v>26191</v>
      </c>
      <c r="H518" s="4">
        <v>7857</v>
      </c>
      <c r="I518" s="4">
        <f t="shared" si="31"/>
        <v>34143</v>
      </c>
      <c r="J518" s="4">
        <v>42341.801390000001</v>
      </c>
      <c r="K518" s="8">
        <f t="shared" si="29"/>
        <v>0.80636625932650241</v>
      </c>
      <c r="L518" s="6">
        <v>2095</v>
      </c>
      <c r="M518" s="9">
        <f t="shared" si="30"/>
        <v>20.047732696897373</v>
      </c>
      <c r="N518" s="34" t="s">
        <v>600</v>
      </c>
    </row>
    <row r="519" spans="1:14" x14ac:dyDescent="0.25">
      <c r="A519" s="26" t="s">
        <v>1228</v>
      </c>
      <c r="B519" s="2" t="s">
        <v>637</v>
      </c>
      <c r="C519" s="12">
        <v>43143</v>
      </c>
      <c r="D519" s="2" t="s">
        <v>153</v>
      </c>
      <c r="E519" s="2" t="s">
        <v>7</v>
      </c>
      <c r="F519" s="13">
        <v>15000</v>
      </c>
      <c r="G519" s="4">
        <v>26191</v>
      </c>
      <c r="H519" s="4">
        <v>7857</v>
      </c>
      <c r="I519" s="4">
        <f t="shared" si="31"/>
        <v>7143</v>
      </c>
      <c r="J519" s="4">
        <v>42341.801390000001</v>
      </c>
      <c r="K519" s="8">
        <f t="shared" si="29"/>
        <v>0.16869853821776665</v>
      </c>
      <c r="L519" s="6">
        <v>2095</v>
      </c>
      <c r="M519" s="9">
        <f t="shared" si="30"/>
        <v>7.1599045346062056</v>
      </c>
      <c r="N519" s="34" t="s">
        <v>600</v>
      </c>
    </row>
    <row r="520" spans="1:14" x14ac:dyDescent="0.25">
      <c r="A520" s="26" t="s">
        <v>1229</v>
      </c>
      <c r="B520" s="2" t="s">
        <v>638</v>
      </c>
      <c r="C520" s="12">
        <v>43196</v>
      </c>
      <c r="D520" s="2" t="s">
        <v>10</v>
      </c>
      <c r="E520" s="2" t="s">
        <v>7</v>
      </c>
      <c r="F520" s="13">
        <v>70000</v>
      </c>
      <c r="G520" s="4">
        <v>75342</v>
      </c>
      <c r="H520" s="4">
        <v>7564</v>
      </c>
      <c r="I520" s="4">
        <f t="shared" si="31"/>
        <v>62436</v>
      </c>
      <c r="J520" s="4">
        <v>156531.17783</v>
      </c>
      <c r="K520" s="8">
        <f t="shared" si="29"/>
        <v>0.39887261353011949</v>
      </c>
      <c r="L520" s="6">
        <v>7196</v>
      </c>
      <c r="M520" s="9">
        <f t="shared" si="30"/>
        <v>9.7276264591439681</v>
      </c>
      <c r="N520" s="34" t="s">
        <v>600</v>
      </c>
    </row>
    <row r="521" spans="1:14" x14ac:dyDescent="0.25">
      <c r="A521" s="26" t="s">
        <v>639</v>
      </c>
      <c r="B521" s="2" t="s">
        <v>640</v>
      </c>
      <c r="C521" s="12">
        <v>43432</v>
      </c>
      <c r="D521" s="2" t="s">
        <v>6</v>
      </c>
      <c r="E521" s="2" t="s">
        <v>7</v>
      </c>
      <c r="F521" s="13">
        <v>335000</v>
      </c>
      <c r="G521" s="4">
        <v>355849</v>
      </c>
      <c r="H521" s="4">
        <v>51046</v>
      </c>
      <c r="I521" s="4">
        <f t="shared" si="31"/>
        <v>283954</v>
      </c>
      <c r="J521" s="4">
        <v>703933.02540000004</v>
      </c>
      <c r="K521" s="8">
        <f t="shared" si="29"/>
        <v>0.40338212550639618</v>
      </c>
      <c r="L521" s="6">
        <v>9364</v>
      </c>
      <c r="M521" s="9">
        <f t="shared" si="30"/>
        <v>35.775309696710806</v>
      </c>
      <c r="N521" s="34" t="s">
        <v>600</v>
      </c>
    </row>
    <row r="522" spans="1:14" x14ac:dyDescent="0.25">
      <c r="A522" s="26" t="s">
        <v>1230</v>
      </c>
      <c r="B522" s="2" t="s">
        <v>641</v>
      </c>
      <c r="C522" s="12">
        <v>43327</v>
      </c>
      <c r="D522" s="2" t="s">
        <v>6</v>
      </c>
      <c r="E522" s="2" t="s">
        <v>7</v>
      </c>
      <c r="F522" s="13">
        <v>35000</v>
      </c>
      <c r="G522" s="4">
        <v>52297</v>
      </c>
      <c r="H522" s="4">
        <v>4583</v>
      </c>
      <c r="I522" s="4">
        <f t="shared" si="31"/>
        <v>30417</v>
      </c>
      <c r="J522" s="4">
        <v>110193.99537999999</v>
      </c>
      <c r="K522" s="8">
        <f t="shared" si="29"/>
        <v>0.27603137444202908</v>
      </c>
      <c r="L522" s="6">
        <v>4532</v>
      </c>
      <c r="M522" s="9">
        <f t="shared" si="30"/>
        <v>7.7228596646072374</v>
      </c>
      <c r="N522" s="34" t="s">
        <v>600</v>
      </c>
    </row>
    <row r="523" spans="1:14" x14ac:dyDescent="0.25">
      <c r="A523" s="26" t="s">
        <v>642</v>
      </c>
      <c r="B523" s="2" t="s">
        <v>643</v>
      </c>
      <c r="C523" s="12">
        <v>43249</v>
      </c>
      <c r="D523" s="2" t="s">
        <v>98</v>
      </c>
      <c r="E523" s="2" t="s">
        <v>2</v>
      </c>
      <c r="F523" s="13">
        <v>286000</v>
      </c>
      <c r="G523" s="4">
        <v>236031</v>
      </c>
      <c r="H523" s="4">
        <v>52535</v>
      </c>
      <c r="I523" s="4">
        <f t="shared" si="31"/>
        <v>233465</v>
      </c>
      <c r="J523" s="4">
        <v>650695.03547</v>
      </c>
      <c r="K523" s="8">
        <f t="shared" si="29"/>
        <v>0.35879327069303235</v>
      </c>
      <c r="L523" s="6">
        <v>10900</v>
      </c>
      <c r="M523" s="9">
        <f t="shared" si="30"/>
        <v>26.238532110091743</v>
      </c>
      <c r="N523" s="34" t="s">
        <v>600</v>
      </c>
    </row>
    <row r="524" spans="1:14" x14ac:dyDescent="0.25">
      <c r="A524" s="26" t="s">
        <v>1231</v>
      </c>
      <c r="B524" s="2" t="s">
        <v>644</v>
      </c>
      <c r="C524" s="12">
        <v>43244</v>
      </c>
      <c r="D524" s="2" t="s">
        <v>10</v>
      </c>
      <c r="E524" s="2" t="s">
        <v>7</v>
      </c>
      <c r="F524" s="13">
        <v>28000</v>
      </c>
      <c r="G524" s="4">
        <v>44210</v>
      </c>
      <c r="H524" s="4">
        <v>749</v>
      </c>
      <c r="I524" s="4">
        <f t="shared" si="31"/>
        <v>27251</v>
      </c>
      <c r="J524" s="4">
        <v>100371.82448</v>
      </c>
      <c r="K524" s="8">
        <f t="shared" si="29"/>
        <v>0.27150049469739401</v>
      </c>
      <c r="L524" s="6">
        <v>2968</v>
      </c>
      <c r="M524" s="9">
        <f t="shared" si="30"/>
        <v>9.433962264150944</v>
      </c>
      <c r="N524" s="34" t="s">
        <v>600</v>
      </c>
    </row>
    <row r="525" spans="1:14" x14ac:dyDescent="0.25">
      <c r="A525" s="26" t="s">
        <v>645</v>
      </c>
      <c r="B525" s="2" t="s">
        <v>646</v>
      </c>
      <c r="C525" s="12">
        <v>43202</v>
      </c>
      <c r="D525" s="2" t="s">
        <v>10</v>
      </c>
      <c r="E525" s="2" t="s">
        <v>7</v>
      </c>
      <c r="F525" s="13">
        <v>300000</v>
      </c>
      <c r="G525" s="4">
        <v>283286</v>
      </c>
      <c r="H525" s="4">
        <v>53669</v>
      </c>
      <c r="I525" s="4">
        <f t="shared" si="31"/>
        <v>246331</v>
      </c>
      <c r="J525" s="4">
        <v>530293.30253999995</v>
      </c>
      <c r="K525" s="8">
        <f t="shared" si="29"/>
        <v>0.46451840673854122</v>
      </c>
      <c r="L525" s="6">
        <v>10910</v>
      </c>
      <c r="M525" s="9">
        <f t="shared" si="30"/>
        <v>27.497708524289642</v>
      </c>
      <c r="N525" s="34" t="s">
        <v>600</v>
      </c>
    </row>
    <row r="526" spans="1:14" x14ac:dyDescent="0.25">
      <c r="A526" s="26" t="s">
        <v>1232</v>
      </c>
      <c r="B526" s="2" t="s">
        <v>647</v>
      </c>
      <c r="C526" s="12">
        <v>43430</v>
      </c>
      <c r="D526" s="2" t="s">
        <v>6</v>
      </c>
      <c r="E526" s="2" t="s">
        <v>7</v>
      </c>
      <c r="F526" s="13">
        <v>470000</v>
      </c>
      <c r="G526" s="4">
        <v>496632</v>
      </c>
      <c r="H526" s="4">
        <v>218748</v>
      </c>
      <c r="I526" s="4">
        <f t="shared" si="31"/>
        <v>251252</v>
      </c>
      <c r="J526" s="4">
        <v>641764.43417999998</v>
      </c>
      <c r="K526" s="8">
        <f t="shared" si="29"/>
        <v>0.39150190727074424</v>
      </c>
      <c r="L526" s="6">
        <v>18798</v>
      </c>
      <c r="M526" s="9">
        <f t="shared" si="30"/>
        <v>25.002659857431642</v>
      </c>
      <c r="N526" s="34" t="s">
        <v>600</v>
      </c>
    </row>
    <row r="527" spans="1:14" x14ac:dyDescent="0.25">
      <c r="A527" s="26" t="s">
        <v>1233</v>
      </c>
      <c r="B527" s="2" t="s">
        <v>648</v>
      </c>
      <c r="C527" s="12">
        <v>42949</v>
      </c>
      <c r="D527" s="2" t="s">
        <v>86</v>
      </c>
      <c r="E527" s="2" t="s">
        <v>7</v>
      </c>
      <c r="F527" s="13">
        <v>60000</v>
      </c>
      <c r="G527" s="4">
        <v>38868</v>
      </c>
      <c r="H527" s="4">
        <v>1477</v>
      </c>
      <c r="I527" s="4">
        <f t="shared" si="31"/>
        <v>58523</v>
      </c>
      <c r="J527" s="4">
        <v>86353.348729999998</v>
      </c>
      <c r="K527" s="8">
        <f t="shared" si="29"/>
        <v>0.67771546628704782</v>
      </c>
      <c r="L527" s="6">
        <v>1338</v>
      </c>
      <c r="M527" s="9">
        <f t="shared" si="30"/>
        <v>44.843049327354258</v>
      </c>
      <c r="N527" s="34" t="s">
        <v>600</v>
      </c>
    </row>
    <row r="528" spans="1:14" x14ac:dyDescent="0.25">
      <c r="A528" s="26" t="s">
        <v>649</v>
      </c>
      <c r="B528" s="2" t="s">
        <v>650</v>
      </c>
      <c r="C528" s="12">
        <v>43169</v>
      </c>
      <c r="D528" s="2" t="s">
        <v>6</v>
      </c>
      <c r="E528" s="2" t="s">
        <v>7</v>
      </c>
      <c r="F528" s="13">
        <v>70000</v>
      </c>
      <c r="G528" s="4">
        <v>103120</v>
      </c>
      <c r="H528" s="4">
        <v>7185</v>
      </c>
      <c r="I528" s="4">
        <f t="shared" si="31"/>
        <v>62815</v>
      </c>
      <c r="J528" s="4">
        <v>221558.89145</v>
      </c>
      <c r="K528" s="8">
        <f t="shared" si="29"/>
        <v>0.2835137853818685</v>
      </c>
      <c r="L528" s="6">
        <v>12949</v>
      </c>
      <c r="M528" s="9">
        <f t="shared" si="30"/>
        <v>5.4058228434628157</v>
      </c>
      <c r="N528" s="34" t="s">
        <v>600</v>
      </c>
    </row>
    <row r="529" spans="1:14" x14ac:dyDescent="0.25">
      <c r="A529" s="26" t="s">
        <v>1234</v>
      </c>
      <c r="B529" s="2" t="s">
        <v>651</v>
      </c>
      <c r="C529" s="12">
        <v>43000</v>
      </c>
      <c r="D529" s="2" t="s">
        <v>153</v>
      </c>
      <c r="E529" s="2" t="s">
        <v>7</v>
      </c>
      <c r="F529" s="13">
        <v>39000</v>
      </c>
      <c r="G529" s="4">
        <v>78619</v>
      </c>
      <c r="H529" s="4">
        <v>6122</v>
      </c>
      <c r="I529" s="4">
        <f t="shared" si="31"/>
        <v>32878</v>
      </c>
      <c r="J529" s="4">
        <v>167429.5612</v>
      </c>
      <c r="K529" s="8">
        <f t="shared" si="29"/>
        <v>0.19636914631058594</v>
      </c>
      <c r="L529" s="6">
        <v>4739</v>
      </c>
      <c r="M529" s="9">
        <f t="shared" si="30"/>
        <v>8.2295843004853353</v>
      </c>
      <c r="N529" s="34" t="s">
        <v>600</v>
      </c>
    </row>
    <row r="530" spans="1:14" x14ac:dyDescent="0.25">
      <c r="A530" s="26" t="s">
        <v>652</v>
      </c>
      <c r="B530" s="2" t="s">
        <v>653</v>
      </c>
      <c r="C530" s="12">
        <v>43186</v>
      </c>
      <c r="D530" s="2" t="s">
        <v>153</v>
      </c>
      <c r="E530" s="2" t="s">
        <v>7</v>
      </c>
      <c r="F530" s="13">
        <v>22000</v>
      </c>
      <c r="G530" s="4">
        <v>24638</v>
      </c>
      <c r="H530" s="4">
        <v>9053</v>
      </c>
      <c r="I530" s="4">
        <f t="shared" si="31"/>
        <v>12947</v>
      </c>
      <c r="J530" s="4">
        <v>35993.07159</v>
      </c>
      <c r="K530" s="8">
        <f t="shared" si="29"/>
        <v>0.35970811681426712</v>
      </c>
      <c r="L530" s="6">
        <v>3000</v>
      </c>
      <c r="M530" s="9">
        <f t="shared" si="30"/>
        <v>7.333333333333333</v>
      </c>
      <c r="N530" s="34" t="s">
        <v>600</v>
      </c>
    </row>
    <row r="531" spans="1:14" x14ac:dyDescent="0.25">
      <c r="A531" s="26" t="s">
        <v>1235</v>
      </c>
      <c r="B531" s="2" t="s">
        <v>654</v>
      </c>
      <c r="C531" s="12">
        <v>43362</v>
      </c>
      <c r="D531" s="2" t="s">
        <v>6</v>
      </c>
      <c r="E531" s="2" t="s">
        <v>7</v>
      </c>
      <c r="F531" s="13">
        <v>85000</v>
      </c>
      <c r="G531" s="4">
        <v>73431</v>
      </c>
      <c r="H531" s="4">
        <v>17661</v>
      </c>
      <c r="I531" s="4">
        <f t="shared" si="31"/>
        <v>67339</v>
      </c>
      <c r="J531" s="4">
        <v>128799.07621</v>
      </c>
      <c r="K531" s="8">
        <f t="shared" si="29"/>
        <v>0.52282207280902671</v>
      </c>
      <c r="L531" s="6">
        <v>4670</v>
      </c>
      <c r="M531" s="9">
        <f t="shared" si="30"/>
        <v>18.201284796573876</v>
      </c>
      <c r="N531" s="34" t="s">
        <v>600</v>
      </c>
    </row>
    <row r="532" spans="1:14" x14ac:dyDescent="0.25">
      <c r="A532" s="26" t="s">
        <v>655</v>
      </c>
      <c r="B532" s="2" t="s">
        <v>656</v>
      </c>
      <c r="C532" s="12">
        <v>42835</v>
      </c>
      <c r="D532" s="2" t="s">
        <v>86</v>
      </c>
      <c r="E532" s="2" t="s">
        <v>7</v>
      </c>
      <c r="F532" s="13">
        <v>80000</v>
      </c>
      <c r="G532" s="4">
        <v>154359</v>
      </c>
      <c r="H532" s="4">
        <v>26536</v>
      </c>
      <c r="I532" s="4">
        <f t="shared" si="31"/>
        <v>53464</v>
      </c>
      <c r="J532" s="4">
        <v>295203.23326000001</v>
      </c>
      <c r="K532" s="8">
        <f t="shared" si="29"/>
        <v>0.18110912746308447</v>
      </c>
      <c r="L532" s="6">
        <v>13735</v>
      </c>
      <c r="M532" s="9">
        <f t="shared" si="30"/>
        <v>5.8245358572988719</v>
      </c>
      <c r="N532" s="34" t="s">
        <v>600</v>
      </c>
    </row>
    <row r="533" spans="1:14" x14ac:dyDescent="0.25">
      <c r="A533" s="26" t="s">
        <v>1236</v>
      </c>
      <c r="B533" s="2" t="s">
        <v>657</v>
      </c>
      <c r="C533" s="12">
        <v>43224</v>
      </c>
      <c r="D533" s="2" t="s">
        <v>6</v>
      </c>
      <c r="E533" s="2" t="s">
        <v>7</v>
      </c>
      <c r="F533" s="13">
        <v>40000</v>
      </c>
      <c r="G533" s="4">
        <v>25473</v>
      </c>
      <c r="H533" s="4">
        <v>8777</v>
      </c>
      <c r="I533" s="4">
        <f t="shared" si="31"/>
        <v>31223</v>
      </c>
      <c r="J533" s="4">
        <v>38558.891450000003</v>
      </c>
      <c r="K533" s="8">
        <f t="shared" si="29"/>
        <v>0.8097483829504647</v>
      </c>
      <c r="L533" s="6">
        <v>1032</v>
      </c>
      <c r="M533" s="9">
        <f t="shared" si="30"/>
        <v>38.759689922480618</v>
      </c>
      <c r="N533" s="34" t="s">
        <v>600</v>
      </c>
    </row>
    <row r="534" spans="1:14" x14ac:dyDescent="0.25">
      <c r="A534" s="26" t="s">
        <v>658</v>
      </c>
      <c r="B534" s="2" t="s">
        <v>659</v>
      </c>
      <c r="C534" s="12">
        <v>43313</v>
      </c>
      <c r="D534" s="2" t="s">
        <v>86</v>
      </c>
      <c r="E534" s="2" t="s">
        <v>7</v>
      </c>
      <c r="F534" s="13">
        <v>300000</v>
      </c>
      <c r="G534" s="4">
        <v>222757</v>
      </c>
      <c r="H534" s="4">
        <v>44693</v>
      </c>
      <c r="I534" s="4">
        <f t="shared" si="31"/>
        <v>255307</v>
      </c>
      <c r="J534" s="4">
        <v>411233.25634999998</v>
      </c>
      <c r="K534" s="8">
        <f t="shared" si="29"/>
        <v>0.62083257143655868</v>
      </c>
      <c r="L534" s="6">
        <v>8327</v>
      </c>
      <c r="M534" s="9">
        <f t="shared" si="30"/>
        <v>36.027380809415156</v>
      </c>
      <c r="N534" s="34" t="s">
        <v>600</v>
      </c>
    </row>
    <row r="535" spans="1:14" x14ac:dyDescent="0.25">
      <c r="A535" s="26" t="s">
        <v>660</v>
      </c>
      <c r="B535" s="2" t="s">
        <v>661</v>
      </c>
      <c r="C535" s="12">
        <v>42844</v>
      </c>
      <c r="D535" s="2" t="s">
        <v>10</v>
      </c>
      <c r="E535" s="2" t="s">
        <v>2</v>
      </c>
      <c r="F535" s="13">
        <v>60000</v>
      </c>
      <c r="G535" s="4">
        <v>92977</v>
      </c>
      <c r="H535" s="4">
        <v>4596</v>
      </c>
      <c r="I535" s="4">
        <f t="shared" si="31"/>
        <v>55404</v>
      </c>
      <c r="J535" s="4">
        <v>313407.80141999997</v>
      </c>
      <c r="K535" s="8">
        <f t="shared" si="29"/>
        <v>0.17677926251029313</v>
      </c>
      <c r="L535" s="6">
        <v>5399</v>
      </c>
      <c r="M535" s="9">
        <f t="shared" si="30"/>
        <v>11.113169105389886</v>
      </c>
      <c r="N535" s="34" t="s">
        <v>600</v>
      </c>
    </row>
    <row r="536" spans="1:14" x14ac:dyDescent="0.25">
      <c r="A536" s="26" t="s">
        <v>1237</v>
      </c>
      <c r="B536" s="2" t="s">
        <v>662</v>
      </c>
      <c r="C536" s="12">
        <v>43263</v>
      </c>
      <c r="D536" s="2" t="s">
        <v>153</v>
      </c>
      <c r="E536" s="2" t="s">
        <v>7</v>
      </c>
      <c r="F536" s="13">
        <v>60000</v>
      </c>
      <c r="G536" s="4">
        <v>58339</v>
      </c>
      <c r="H536" s="4">
        <v>6043</v>
      </c>
      <c r="I536" s="4">
        <f t="shared" si="31"/>
        <v>53957</v>
      </c>
      <c r="J536" s="4">
        <v>120775.98152</v>
      </c>
      <c r="K536" s="8">
        <f t="shared" si="29"/>
        <v>0.4467527344504747</v>
      </c>
      <c r="L536" s="6">
        <v>4000</v>
      </c>
      <c r="M536" s="9">
        <f t="shared" si="30"/>
        <v>15</v>
      </c>
      <c r="N536" s="34" t="s">
        <v>600</v>
      </c>
    </row>
    <row r="537" spans="1:14" x14ac:dyDescent="0.25">
      <c r="A537" s="26" t="s">
        <v>1237</v>
      </c>
      <c r="B537" s="2" t="s">
        <v>662</v>
      </c>
      <c r="C537" s="12">
        <v>43487</v>
      </c>
      <c r="D537" s="2" t="s">
        <v>153</v>
      </c>
      <c r="E537" s="2" t="s">
        <v>7</v>
      </c>
      <c r="F537" s="13">
        <v>47500</v>
      </c>
      <c r="G537" s="4">
        <v>58339</v>
      </c>
      <c r="H537" s="4">
        <v>6043</v>
      </c>
      <c r="I537" s="4">
        <f t="shared" si="31"/>
        <v>41457</v>
      </c>
      <c r="J537" s="4">
        <v>120775.98152</v>
      </c>
      <c r="K537" s="8">
        <f t="shared" si="29"/>
        <v>0.3432553350281396</v>
      </c>
      <c r="L537" s="6">
        <v>4000</v>
      </c>
      <c r="M537" s="9">
        <f t="shared" si="30"/>
        <v>11.875</v>
      </c>
      <c r="N537" s="34" t="s">
        <v>600</v>
      </c>
    </row>
    <row r="538" spans="1:14" x14ac:dyDescent="0.25">
      <c r="A538" s="26" t="s">
        <v>1238</v>
      </c>
      <c r="B538" s="2" t="s">
        <v>663</v>
      </c>
      <c r="C538" s="12">
        <v>43460</v>
      </c>
      <c r="D538" s="2" t="s">
        <v>153</v>
      </c>
      <c r="E538" s="2" t="s">
        <v>7</v>
      </c>
      <c r="F538" s="13">
        <v>25000</v>
      </c>
      <c r="G538" s="4">
        <v>25351</v>
      </c>
      <c r="H538" s="4">
        <v>2251</v>
      </c>
      <c r="I538" s="4">
        <f t="shared" si="31"/>
        <v>22749</v>
      </c>
      <c r="J538" s="4">
        <v>53348.729789999998</v>
      </c>
      <c r="K538" s="8">
        <f t="shared" si="29"/>
        <v>0.42642064936781693</v>
      </c>
      <c r="L538" s="6">
        <v>1200</v>
      </c>
      <c r="M538" s="9">
        <f t="shared" si="30"/>
        <v>20.833333333333332</v>
      </c>
      <c r="N538" s="34" t="s">
        <v>600</v>
      </c>
    </row>
    <row r="539" spans="1:14" x14ac:dyDescent="0.25">
      <c r="A539" s="26" t="s">
        <v>664</v>
      </c>
      <c r="B539" s="2" t="s">
        <v>665</v>
      </c>
      <c r="C539" s="12">
        <v>43097</v>
      </c>
      <c r="D539" s="2" t="s">
        <v>86</v>
      </c>
      <c r="E539" s="2" t="s">
        <v>7</v>
      </c>
      <c r="F539" s="13">
        <v>55000</v>
      </c>
      <c r="G539" s="4">
        <v>48154</v>
      </c>
      <c r="H539" s="4">
        <v>30655</v>
      </c>
      <c r="I539" s="4">
        <f t="shared" si="31"/>
        <v>24345</v>
      </c>
      <c r="J539" s="4">
        <v>40413.394919999999</v>
      </c>
      <c r="K539" s="8">
        <f t="shared" si="29"/>
        <v>0.60239927994646192</v>
      </c>
      <c r="L539" s="6">
        <v>1536</v>
      </c>
      <c r="M539" s="9">
        <f t="shared" si="30"/>
        <v>35.807291666666664</v>
      </c>
      <c r="N539" s="34" t="s">
        <v>600</v>
      </c>
    </row>
    <row r="540" spans="1:14" x14ac:dyDescent="0.25">
      <c r="A540" s="26" t="s">
        <v>666</v>
      </c>
      <c r="B540" s="2" t="s">
        <v>667</v>
      </c>
      <c r="C540" s="12">
        <v>43483</v>
      </c>
      <c r="D540" s="2" t="s">
        <v>153</v>
      </c>
      <c r="E540" s="2" t="s">
        <v>2</v>
      </c>
      <c r="F540" s="13">
        <v>320000</v>
      </c>
      <c r="G540" s="4">
        <v>141519</v>
      </c>
      <c r="H540" s="4">
        <v>6270</v>
      </c>
      <c r="I540" s="4">
        <f t="shared" si="31"/>
        <v>313730</v>
      </c>
      <c r="J540" s="4">
        <v>312353.34873000003</v>
      </c>
      <c r="K540" s="8">
        <f t="shared" si="29"/>
        <v>1.004407352364229</v>
      </c>
      <c r="L540" s="6">
        <v>7920</v>
      </c>
      <c r="M540" s="9">
        <f t="shared" si="30"/>
        <v>40.404040404040401</v>
      </c>
      <c r="N540" s="34" t="s">
        <v>600</v>
      </c>
    </row>
    <row r="541" spans="1:14" x14ac:dyDescent="0.25">
      <c r="A541" s="26" t="s">
        <v>668</v>
      </c>
      <c r="B541" s="2" t="s">
        <v>669</v>
      </c>
      <c r="C541" s="12">
        <v>43274</v>
      </c>
      <c r="D541" s="2" t="s">
        <v>153</v>
      </c>
      <c r="E541" s="2" t="s">
        <v>2</v>
      </c>
      <c r="F541" s="13">
        <v>200000</v>
      </c>
      <c r="G541" s="4">
        <v>72155</v>
      </c>
      <c r="H541" s="4">
        <v>10293</v>
      </c>
      <c r="I541" s="4">
        <f t="shared" si="31"/>
        <v>189707</v>
      </c>
      <c r="J541" s="4">
        <v>219368.79433</v>
      </c>
      <c r="K541" s="8">
        <f t="shared" si="29"/>
        <v>0.86478571658018377</v>
      </c>
      <c r="L541" s="6">
        <v>5600</v>
      </c>
      <c r="M541" s="9">
        <f t="shared" si="30"/>
        <v>35.714285714285715</v>
      </c>
      <c r="N541" s="34" t="s">
        <v>600</v>
      </c>
    </row>
    <row r="542" spans="1:14" x14ac:dyDescent="0.25">
      <c r="A542" s="26" t="s">
        <v>670</v>
      </c>
      <c r="B542" s="2" t="s">
        <v>671</v>
      </c>
      <c r="C542" s="12">
        <v>43098</v>
      </c>
      <c r="D542" s="2" t="s">
        <v>57</v>
      </c>
      <c r="E542" s="2" t="s">
        <v>7</v>
      </c>
      <c r="F542" s="13">
        <v>95000</v>
      </c>
      <c r="G542" s="4">
        <v>237803</v>
      </c>
      <c r="H542" s="4">
        <v>8451</v>
      </c>
      <c r="I542" s="4">
        <f t="shared" si="31"/>
        <v>86549</v>
      </c>
      <c r="J542" s="4">
        <v>529681.29330000002</v>
      </c>
      <c r="K542" s="8">
        <f t="shared" si="29"/>
        <v>0.16339825682871628</v>
      </c>
      <c r="L542" s="6">
        <v>11944</v>
      </c>
      <c r="M542" s="9">
        <f t="shared" si="30"/>
        <v>7.9537843268586741</v>
      </c>
      <c r="N542" s="34" t="s">
        <v>600</v>
      </c>
    </row>
    <row r="543" spans="1:14" x14ac:dyDescent="0.25">
      <c r="A543" s="26" t="s">
        <v>672</v>
      </c>
      <c r="B543" s="2" t="s">
        <v>673</v>
      </c>
      <c r="C543" s="12">
        <v>42828</v>
      </c>
      <c r="D543" s="2" t="s">
        <v>86</v>
      </c>
      <c r="E543" s="2" t="s">
        <v>7</v>
      </c>
      <c r="F543" s="13">
        <v>37500</v>
      </c>
      <c r="G543" s="4">
        <v>28513</v>
      </c>
      <c r="H543" s="4">
        <v>13675</v>
      </c>
      <c r="I543" s="4">
        <f t="shared" si="31"/>
        <v>23825</v>
      </c>
      <c r="J543" s="4">
        <v>34267.898379999999</v>
      </c>
      <c r="K543" s="8">
        <f t="shared" si="29"/>
        <v>0.69525711019106862</v>
      </c>
      <c r="L543" s="6">
        <v>1804</v>
      </c>
      <c r="M543" s="9">
        <f t="shared" si="30"/>
        <v>20.787139689578716</v>
      </c>
      <c r="N543" s="34" t="s">
        <v>600</v>
      </c>
    </row>
    <row r="544" spans="1:14" x14ac:dyDescent="0.25">
      <c r="A544" s="26" t="s">
        <v>1239</v>
      </c>
      <c r="B544" s="2" t="s">
        <v>674</v>
      </c>
      <c r="C544" s="12">
        <v>42853</v>
      </c>
      <c r="D544" s="2" t="s">
        <v>153</v>
      </c>
      <c r="E544" s="2" t="s">
        <v>7</v>
      </c>
      <c r="F544" s="13">
        <v>25000</v>
      </c>
      <c r="G544" s="4">
        <v>48757</v>
      </c>
      <c r="H544" s="4">
        <v>19740</v>
      </c>
      <c r="I544" s="4">
        <f t="shared" si="31"/>
        <v>5260</v>
      </c>
      <c r="J544" s="4">
        <v>67013.856809999997</v>
      </c>
      <c r="K544" s="8">
        <f t="shared" si="29"/>
        <v>7.8491229282823302E-2</v>
      </c>
      <c r="L544" s="6">
        <v>1200</v>
      </c>
      <c r="M544" s="9">
        <f t="shared" si="30"/>
        <v>20.833333333333332</v>
      </c>
      <c r="N544" s="34" t="s">
        <v>600</v>
      </c>
    </row>
    <row r="545" spans="1:14" x14ac:dyDescent="0.25">
      <c r="A545" s="26" t="s">
        <v>675</v>
      </c>
      <c r="B545" s="2" t="s">
        <v>676</v>
      </c>
      <c r="C545" s="12">
        <v>43465</v>
      </c>
      <c r="D545" s="2" t="s">
        <v>6</v>
      </c>
      <c r="E545" s="2" t="s">
        <v>7</v>
      </c>
      <c r="F545" s="13">
        <v>100000</v>
      </c>
      <c r="G545" s="4">
        <v>90174</v>
      </c>
      <c r="H545" s="4">
        <v>58741</v>
      </c>
      <c r="I545" s="4">
        <f t="shared" si="31"/>
        <v>41259</v>
      </c>
      <c r="J545" s="4">
        <v>72593.533490000002</v>
      </c>
      <c r="K545" s="8">
        <f t="shared" si="29"/>
        <v>0.56835640884850391</v>
      </c>
      <c r="L545" s="6">
        <v>1421</v>
      </c>
      <c r="M545" s="9">
        <f t="shared" si="30"/>
        <v>70.372976776917668</v>
      </c>
      <c r="N545" s="34" t="s">
        <v>600</v>
      </c>
    </row>
    <row r="546" spans="1:14" x14ac:dyDescent="0.25">
      <c r="A546" s="26" t="s">
        <v>677</v>
      </c>
      <c r="B546" s="2" t="s">
        <v>678</v>
      </c>
      <c r="C546" s="12">
        <v>43382</v>
      </c>
      <c r="D546" s="2" t="s">
        <v>6</v>
      </c>
      <c r="E546" s="2" t="s">
        <v>7</v>
      </c>
      <c r="F546" s="13">
        <v>30000</v>
      </c>
      <c r="G546" s="4">
        <v>86789</v>
      </c>
      <c r="H546" s="4">
        <v>12975</v>
      </c>
      <c r="I546" s="4">
        <f t="shared" si="31"/>
        <v>17025</v>
      </c>
      <c r="J546" s="4">
        <v>170471.13164000001</v>
      </c>
      <c r="K546" s="8">
        <f t="shared" si="29"/>
        <v>9.9870282060151402E-2</v>
      </c>
      <c r="L546" s="6">
        <v>3440</v>
      </c>
      <c r="M546" s="9">
        <f t="shared" si="30"/>
        <v>8.720930232558139</v>
      </c>
      <c r="N546" s="34" t="s">
        <v>600</v>
      </c>
    </row>
    <row r="547" spans="1:14" x14ac:dyDescent="0.25">
      <c r="A547" s="26" t="s">
        <v>679</v>
      </c>
      <c r="B547" s="2" t="s">
        <v>680</v>
      </c>
      <c r="C547" s="12">
        <v>43203</v>
      </c>
      <c r="D547" s="2" t="s">
        <v>6</v>
      </c>
      <c r="E547" s="2" t="s">
        <v>2</v>
      </c>
      <c r="F547" s="13">
        <v>275000</v>
      </c>
      <c r="G547" s="4">
        <v>163305</v>
      </c>
      <c r="H547" s="4">
        <v>54610</v>
      </c>
      <c r="I547" s="4">
        <f t="shared" si="31"/>
        <v>220390</v>
      </c>
      <c r="J547" s="4">
        <v>251027.71363000001</v>
      </c>
      <c r="K547" s="8">
        <f t="shared" si="29"/>
        <v>0.87795087169077202</v>
      </c>
      <c r="L547" s="6">
        <v>3783</v>
      </c>
      <c r="M547" s="9">
        <f t="shared" si="30"/>
        <v>72.69362939466032</v>
      </c>
      <c r="N547" s="34" t="s">
        <v>600</v>
      </c>
    </row>
    <row r="548" spans="1:14" x14ac:dyDescent="0.25">
      <c r="A548" s="26" t="s">
        <v>1240</v>
      </c>
      <c r="B548" s="2" t="s">
        <v>681</v>
      </c>
      <c r="C548" s="12">
        <v>43055</v>
      </c>
      <c r="D548" s="2" t="s">
        <v>6</v>
      </c>
      <c r="E548" s="2" t="s">
        <v>2</v>
      </c>
      <c r="F548" s="13">
        <v>49000</v>
      </c>
      <c r="G548" s="4">
        <v>111380</v>
      </c>
      <c r="H548" s="4">
        <v>10074</v>
      </c>
      <c r="I548" s="4">
        <f t="shared" si="31"/>
        <v>38926</v>
      </c>
      <c r="J548" s="4">
        <v>359241.13475000003</v>
      </c>
      <c r="K548" s="8">
        <f t="shared" si="29"/>
        <v>0.10835618818287344</v>
      </c>
      <c r="L548" s="6">
        <v>4268</v>
      </c>
      <c r="M548" s="9">
        <f t="shared" si="30"/>
        <v>11.480787253983131</v>
      </c>
      <c r="N548" s="34" t="s">
        <v>600</v>
      </c>
    </row>
    <row r="549" spans="1:14" x14ac:dyDescent="0.25">
      <c r="A549" s="26" t="s">
        <v>1241</v>
      </c>
      <c r="B549" s="2" t="s">
        <v>682</v>
      </c>
      <c r="C549" s="12">
        <v>43214</v>
      </c>
      <c r="D549" s="2" t="s">
        <v>153</v>
      </c>
      <c r="E549" s="2" t="s">
        <v>7</v>
      </c>
      <c r="F549" s="13">
        <v>10000</v>
      </c>
      <c r="G549" s="4">
        <v>42032</v>
      </c>
      <c r="H549" s="4">
        <v>1002</v>
      </c>
      <c r="I549" s="4">
        <f t="shared" si="31"/>
        <v>8998</v>
      </c>
      <c r="J549" s="4">
        <v>72891</v>
      </c>
      <c r="K549" s="8">
        <f t="shared" si="29"/>
        <v>0.12344459535470771</v>
      </c>
      <c r="L549" s="6">
        <v>1800</v>
      </c>
      <c r="M549" s="9">
        <f t="shared" si="30"/>
        <v>5.5555555555555554</v>
      </c>
      <c r="N549" s="34" t="s">
        <v>600</v>
      </c>
    </row>
    <row r="550" spans="1:14" x14ac:dyDescent="0.25">
      <c r="A550" s="26" t="s">
        <v>683</v>
      </c>
      <c r="B550" s="2" t="s">
        <v>684</v>
      </c>
      <c r="C550" s="12">
        <v>43200</v>
      </c>
      <c r="D550" s="2" t="s">
        <v>10</v>
      </c>
      <c r="E550" s="2" t="s">
        <v>7</v>
      </c>
      <c r="F550" s="13">
        <v>50000</v>
      </c>
      <c r="G550" s="4">
        <v>54393</v>
      </c>
      <c r="H550" s="4">
        <v>10868</v>
      </c>
      <c r="I550" s="4">
        <f t="shared" si="31"/>
        <v>39132</v>
      </c>
      <c r="J550" s="4">
        <v>100519.63048000001</v>
      </c>
      <c r="K550" s="8">
        <f t="shared" si="29"/>
        <v>0.38929709364367332</v>
      </c>
      <c r="L550" s="6">
        <v>2568</v>
      </c>
      <c r="M550" s="9">
        <f t="shared" si="30"/>
        <v>19.470404984423677</v>
      </c>
      <c r="N550" s="34" t="s">
        <v>600</v>
      </c>
    </row>
    <row r="551" spans="1:14" x14ac:dyDescent="0.25">
      <c r="A551" s="26" t="s">
        <v>685</v>
      </c>
      <c r="B551" s="2" t="s">
        <v>686</v>
      </c>
      <c r="C551" s="12">
        <v>43073</v>
      </c>
      <c r="D551" s="2" t="s">
        <v>6</v>
      </c>
      <c r="E551" s="2" t="s">
        <v>7</v>
      </c>
      <c r="F551" s="13">
        <v>40000</v>
      </c>
      <c r="G551" s="4">
        <v>55770</v>
      </c>
      <c r="H551" s="4">
        <v>12042</v>
      </c>
      <c r="I551" s="4">
        <f t="shared" si="31"/>
        <v>27958</v>
      </c>
      <c r="J551" s="4">
        <v>100988.45266</v>
      </c>
      <c r="K551" s="8">
        <f t="shared" si="29"/>
        <v>0.27684353273662687</v>
      </c>
      <c r="L551" s="6">
        <v>4493</v>
      </c>
      <c r="M551" s="9">
        <f t="shared" si="30"/>
        <v>8.9027375918094815</v>
      </c>
      <c r="N551" s="34" t="s">
        <v>600</v>
      </c>
    </row>
    <row r="552" spans="1:14" x14ac:dyDescent="0.25">
      <c r="A552" s="26" t="s">
        <v>687</v>
      </c>
      <c r="B552" s="2" t="s">
        <v>688</v>
      </c>
      <c r="C552" s="12">
        <v>42922</v>
      </c>
      <c r="D552" s="2" t="s">
        <v>6</v>
      </c>
      <c r="E552" s="2" t="s">
        <v>7</v>
      </c>
      <c r="F552" s="13">
        <v>35000</v>
      </c>
      <c r="G552" s="4">
        <v>44691</v>
      </c>
      <c r="H552" s="4">
        <v>22344</v>
      </c>
      <c r="I552" s="4">
        <f t="shared" si="31"/>
        <v>12656</v>
      </c>
      <c r="J552" s="4">
        <v>51609.699769999999</v>
      </c>
      <c r="K552" s="8">
        <f t="shared" si="29"/>
        <v>0.24522522038302491</v>
      </c>
      <c r="L552" s="6">
        <v>2176</v>
      </c>
      <c r="M552" s="9">
        <f t="shared" si="30"/>
        <v>16.084558823529413</v>
      </c>
      <c r="N552" s="34" t="s">
        <v>600</v>
      </c>
    </row>
    <row r="553" spans="1:14" x14ac:dyDescent="0.25">
      <c r="A553" s="26" t="s">
        <v>689</v>
      </c>
      <c r="B553" s="2" t="s">
        <v>690</v>
      </c>
      <c r="C553" s="12">
        <v>42835</v>
      </c>
      <c r="D553" s="2" t="s">
        <v>98</v>
      </c>
      <c r="E553" s="2" t="s">
        <v>2</v>
      </c>
      <c r="F553" s="13">
        <v>100000</v>
      </c>
      <c r="G553" s="4">
        <v>31020</v>
      </c>
      <c r="H553" s="4">
        <v>7490</v>
      </c>
      <c r="I553" s="4">
        <f t="shared" si="31"/>
        <v>92510</v>
      </c>
      <c r="J553" s="4">
        <v>83439.716310000003</v>
      </c>
      <c r="K553" s="8">
        <f t="shared" si="29"/>
        <v>1.1087046324115193</v>
      </c>
      <c r="L553" s="6">
        <v>1472</v>
      </c>
      <c r="M553" s="9">
        <f t="shared" si="30"/>
        <v>67.934782608695656</v>
      </c>
      <c r="N553" s="34" t="s">
        <v>600</v>
      </c>
    </row>
    <row r="554" spans="1:14" x14ac:dyDescent="0.25">
      <c r="A554" s="26" t="s">
        <v>691</v>
      </c>
      <c r="B554" s="2" t="s">
        <v>692</v>
      </c>
      <c r="C554" s="12">
        <v>42850</v>
      </c>
      <c r="D554" s="2" t="s">
        <v>6</v>
      </c>
      <c r="E554" s="2" t="s">
        <v>7</v>
      </c>
      <c r="F554" s="13">
        <v>105000</v>
      </c>
      <c r="G554" s="4">
        <v>55690</v>
      </c>
      <c r="H554" s="4">
        <v>29009</v>
      </c>
      <c r="I554" s="4">
        <f t="shared" si="31"/>
        <v>75991</v>
      </c>
      <c r="J554" s="4">
        <v>61618.937639999996</v>
      </c>
      <c r="K554" s="8">
        <f t="shared" si="29"/>
        <v>1.2332409955518344</v>
      </c>
      <c r="L554" s="6">
        <v>2111</v>
      </c>
      <c r="M554" s="9">
        <f t="shared" si="30"/>
        <v>49.739459971577453</v>
      </c>
      <c r="N554" s="34" t="s">
        <v>600</v>
      </c>
    </row>
    <row r="555" spans="1:14" x14ac:dyDescent="0.25">
      <c r="A555" s="26" t="s">
        <v>693</v>
      </c>
      <c r="B555" s="2" t="s">
        <v>694</v>
      </c>
      <c r="C555" s="12">
        <v>43391</v>
      </c>
      <c r="D555" s="2" t="s">
        <v>10</v>
      </c>
      <c r="E555" s="2" t="s">
        <v>7</v>
      </c>
      <c r="F555" s="13">
        <v>40000</v>
      </c>
      <c r="G555" s="4">
        <v>44265</v>
      </c>
      <c r="H555" s="4">
        <v>9358</v>
      </c>
      <c r="I555" s="4">
        <f t="shared" si="31"/>
        <v>30642</v>
      </c>
      <c r="J555" s="4">
        <v>80616.62818</v>
      </c>
      <c r="K555" s="8">
        <f t="shared" si="29"/>
        <v>0.38009528172752216</v>
      </c>
      <c r="L555" s="6">
        <v>1450</v>
      </c>
      <c r="M555" s="9">
        <f t="shared" si="30"/>
        <v>27.586206896551722</v>
      </c>
      <c r="N555" s="34" t="s">
        <v>600</v>
      </c>
    </row>
    <row r="556" spans="1:14" x14ac:dyDescent="0.25">
      <c r="A556" s="26" t="s">
        <v>695</v>
      </c>
      <c r="B556" s="2" t="s">
        <v>696</v>
      </c>
      <c r="C556" s="12">
        <v>43126</v>
      </c>
      <c r="D556" s="2" t="s">
        <v>6</v>
      </c>
      <c r="E556" s="2" t="s">
        <v>7</v>
      </c>
      <c r="F556" s="13">
        <v>82500</v>
      </c>
      <c r="G556" s="4">
        <v>74575</v>
      </c>
      <c r="H556" s="4">
        <v>10976</v>
      </c>
      <c r="I556" s="4">
        <f t="shared" si="31"/>
        <v>71524</v>
      </c>
      <c r="J556" s="4">
        <v>146879.90762000001</v>
      </c>
      <c r="K556" s="8">
        <f t="shared" si="29"/>
        <v>0.48695564396080054</v>
      </c>
      <c r="L556" s="6">
        <v>4000</v>
      </c>
      <c r="M556" s="9">
        <f t="shared" si="30"/>
        <v>20.625</v>
      </c>
      <c r="N556" s="34" t="s">
        <v>600</v>
      </c>
    </row>
    <row r="557" spans="1:14" x14ac:dyDescent="0.25">
      <c r="A557" s="26" t="s">
        <v>1242</v>
      </c>
      <c r="B557" s="2" t="s">
        <v>697</v>
      </c>
      <c r="C557" s="12">
        <v>43042</v>
      </c>
      <c r="D557" s="2" t="s">
        <v>153</v>
      </c>
      <c r="E557" s="2" t="s">
        <v>7</v>
      </c>
      <c r="F557" s="13">
        <v>15000</v>
      </c>
      <c r="G557" s="4">
        <v>17280</v>
      </c>
      <c r="H557" s="4">
        <v>1094</v>
      </c>
      <c r="I557" s="4">
        <f t="shared" si="31"/>
        <v>13906</v>
      </c>
      <c r="J557" s="4">
        <v>37381.062360000004</v>
      </c>
      <c r="K557" s="8">
        <f t="shared" si="29"/>
        <v>0.37200654882618478</v>
      </c>
      <c r="L557" s="6">
        <v>1780</v>
      </c>
      <c r="M557" s="9">
        <f t="shared" si="30"/>
        <v>8.4269662921348321</v>
      </c>
      <c r="N557" s="34" t="s">
        <v>600</v>
      </c>
    </row>
    <row r="558" spans="1:14" x14ac:dyDescent="0.25">
      <c r="A558" s="26" t="s">
        <v>1243</v>
      </c>
      <c r="B558" s="2" t="s">
        <v>698</v>
      </c>
      <c r="C558" s="12">
        <v>43474</v>
      </c>
      <c r="D558" s="2" t="s">
        <v>6</v>
      </c>
      <c r="E558" s="2" t="s">
        <v>7</v>
      </c>
      <c r="F558" s="13">
        <v>85000</v>
      </c>
      <c r="G558" s="4">
        <v>66445</v>
      </c>
      <c r="H558" s="4">
        <v>35787</v>
      </c>
      <c r="I558" s="4">
        <f t="shared" si="31"/>
        <v>49213</v>
      </c>
      <c r="J558" s="4">
        <v>70803.69515</v>
      </c>
      <c r="K558" s="8">
        <f t="shared" si="29"/>
        <v>0.69506259377763568</v>
      </c>
      <c r="L558" s="6">
        <v>2660</v>
      </c>
      <c r="M558" s="9">
        <f t="shared" si="30"/>
        <v>31.954887218045112</v>
      </c>
      <c r="N558" s="34" t="s">
        <v>600</v>
      </c>
    </row>
    <row r="559" spans="1:14" x14ac:dyDescent="0.25">
      <c r="A559" s="26" t="s">
        <v>699</v>
      </c>
      <c r="B559" s="2" t="s">
        <v>700</v>
      </c>
      <c r="C559" s="12">
        <v>42979</v>
      </c>
      <c r="D559" s="2" t="s">
        <v>86</v>
      </c>
      <c r="E559" s="2" t="s">
        <v>7</v>
      </c>
      <c r="F559" s="13">
        <v>150000</v>
      </c>
      <c r="G559" s="4">
        <v>68228</v>
      </c>
      <c r="H559" s="4">
        <v>17165</v>
      </c>
      <c r="I559" s="4">
        <f t="shared" si="31"/>
        <v>132835</v>
      </c>
      <c r="J559" s="4">
        <v>117928.40647</v>
      </c>
      <c r="K559" s="8">
        <f t="shared" ref="K559:K574" si="32">I559/J559</f>
        <v>1.1264037561110614</v>
      </c>
      <c r="L559" s="6">
        <v>5040</v>
      </c>
      <c r="M559" s="9">
        <f t="shared" si="30"/>
        <v>29.761904761904763</v>
      </c>
      <c r="N559" s="34" t="s">
        <v>600</v>
      </c>
    </row>
    <row r="560" spans="1:14" x14ac:dyDescent="0.25">
      <c r="A560" s="26" t="s">
        <v>701</v>
      </c>
      <c r="B560" s="2" t="s">
        <v>702</v>
      </c>
      <c r="C560" s="12">
        <v>42853</v>
      </c>
      <c r="D560" s="2" t="s">
        <v>153</v>
      </c>
      <c r="E560" s="2" t="s">
        <v>7</v>
      </c>
      <c r="F560" s="13">
        <v>100000</v>
      </c>
      <c r="G560" s="4">
        <v>65775</v>
      </c>
      <c r="H560" s="4">
        <v>14270</v>
      </c>
      <c r="I560" s="4">
        <f t="shared" si="31"/>
        <v>85730</v>
      </c>
      <c r="J560" s="4">
        <v>118949.19169000001</v>
      </c>
      <c r="K560" s="8">
        <f t="shared" si="32"/>
        <v>0.72072789047130004</v>
      </c>
      <c r="L560" s="6">
        <v>6494</v>
      </c>
      <c r="M560" s="9">
        <f t="shared" si="30"/>
        <v>15.398829688943641</v>
      </c>
      <c r="N560" s="34" t="s">
        <v>600</v>
      </c>
    </row>
    <row r="561" spans="1:14" x14ac:dyDescent="0.25">
      <c r="A561" s="26" t="s">
        <v>701</v>
      </c>
      <c r="B561" s="2" t="s">
        <v>702</v>
      </c>
      <c r="C561" s="12">
        <v>43060</v>
      </c>
      <c r="D561" s="2" t="s">
        <v>153</v>
      </c>
      <c r="E561" s="2" t="s">
        <v>7</v>
      </c>
      <c r="F561" s="13">
        <v>110000</v>
      </c>
      <c r="G561" s="4">
        <v>65775</v>
      </c>
      <c r="H561" s="4">
        <v>14270</v>
      </c>
      <c r="I561" s="4">
        <f t="shared" si="31"/>
        <v>95730</v>
      </c>
      <c r="J561" s="4">
        <v>118949.19169000001</v>
      </c>
      <c r="K561" s="8">
        <f t="shared" si="32"/>
        <v>0.80479739828318619</v>
      </c>
      <c r="L561" s="6">
        <v>6494</v>
      </c>
      <c r="M561" s="9">
        <f t="shared" si="30"/>
        <v>16.938712657838003</v>
      </c>
      <c r="N561" s="34" t="s">
        <v>600</v>
      </c>
    </row>
    <row r="562" spans="1:14" x14ac:dyDescent="0.25">
      <c r="A562" s="26" t="s">
        <v>703</v>
      </c>
      <c r="B562" s="2" t="s">
        <v>704</v>
      </c>
      <c r="C562" s="12">
        <v>42940</v>
      </c>
      <c r="D562" s="2" t="s">
        <v>86</v>
      </c>
      <c r="E562" s="2" t="s">
        <v>2</v>
      </c>
      <c r="F562" s="13">
        <v>325000</v>
      </c>
      <c r="G562" s="4">
        <v>100783</v>
      </c>
      <c r="H562" s="4">
        <v>33244</v>
      </c>
      <c r="I562" s="4">
        <f t="shared" si="31"/>
        <v>291756</v>
      </c>
      <c r="J562" s="4">
        <v>239500</v>
      </c>
      <c r="K562" s="8">
        <f t="shared" si="32"/>
        <v>1.2181878914405011</v>
      </c>
      <c r="L562" s="6">
        <v>6352</v>
      </c>
      <c r="M562" s="9">
        <f t="shared" si="30"/>
        <v>51.164987405541559</v>
      </c>
      <c r="N562" s="34" t="s">
        <v>600</v>
      </c>
    </row>
    <row r="563" spans="1:14" x14ac:dyDescent="0.25">
      <c r="A563" s="26" t="s">
        <v>1244</v>
      </c>
      <c r="B563" s="2" t="s">
        <v>705</v>
      </c>
      <c r="C563" s="12">
        <v>43550</v>
      </c>
      <c r="D563" s="2" t="s">
        <v>86</v>
      </c>
      <c r="E563" s="2" t="s">
        <v>2</v>
      </c>
      <c r="F563" s="13">
        <v>120000</v>
      </c>
      <c r="G563" s="4">
        <v>89526</v>
      </c>
      <c r="H563" s="4">
        <v>11927</v>
      </c>
      <c r="I563" s="4">
        <f t="shared" si="31"/>
        <v>108073</v>
      </c>
      <c r="J563" s="4">
        <v>179212.47112999999</v>
      </c>
      <c r="K563" s="8">
        <f t="shared" si="32"/>
        <v>0.60304396964430163</v>
      </c>
      <c r="L563" s="6">
        <v>1699</v>
      </c>
      <c r="M563" s="9">
        <f t="shared" si="30"/>
        <v>70.629782224838138</v>
      </c>
      <c r="N563" s="34" t="s">
        <v>600</v>
      </c>
    </row>
    <row r="564" spans="1:14" x14ac:dyDescent="0.25">
      <c r="A564" s="26" t="s">
        <v>706</v>
      </c>
      <c r="B564" s="2" t="s">
        <v>707</v>
      </c>
      <c r="C564" s="12">
        <v>42877</v>
      </c>
      <c r="D564" s="2" t="s">
        <v>6</v>
      </c>
      <c r="E564" s="2" t="s">
        <v>7</v>
      </c>
      <c r="F564" s="13">
        <v>75000</v>
      </c>
      <c r="G564" s="4">
        <v>87914</v>
      </c>
      <c r="H564" s="4">
        <v>53742</v>
      </c>
      <c r="I564" s="4">
        <f t="shared" si="31"/>
        <v>21258</v>
      </c>
      <c r="J564" s="4">
        <v>78919.168590000001</v>
      </c>
      <c r="K564" s="8">
        <f t="shared" si="32"/>
        <v>0.26936421632163066</v>
      </c>
      <c r="L564" s="6">
        <v>2111</v>
      </c>
      <c r="M564" s="9">
        <f t="shared" si="30"/>
        <v>35.528185693983893</v>
      </c>
      <c r="N564" s="34" t="s">
        <v>600</v>
      </c>
    </row>
    <row r="565" spans="1:14" x14ac:dyDescent="0.25">
      <c r="A565" s="26" t="s">
        <v>708</v>
      </c>
      <c r="B565" s="2" t="s">
        <v>709</v>
      </c>
      <c r="C565" s="12">
        <v>43448</v>
      </c>
      <c r="D565" s="2" t="s">
        <v>86</v>
      </c>
      <c r="E565" s="2" t="s">
        <v>2</v>
      </c>
      <c r="F565" s="13">
        <v>189000</v>
      </c>
      <c r="G565" s="4">
        <v>249951</v>
      </c>
      <c r="H565" s="4">
        <v>44121</v>
      </c>
      <c r="I565" s="4">
        <f t="shared" si="31"/>
        <v>144879</v>
      </c>
      <c r="J565" s="4">
        <v>475357.96766999998</v>
      </c>
      <c r="K565" s="8">
        <f t="shared" si="32"/>
        <v>0.30477873487665402</v>
      </c>
      <c r="L565" s="6">
        <v>8982</v>
      </c>
      <c r="M565" s="9">
        <f t="shared" si="30"/>
        <v>21.042084168336672</v>
      </c>
      <c r="N565" s="34" t="s">
        <v>600</v>
      </c>
    </row>
    <row r="566" spans="1:14" x14ac:dyDescent="0.25">
      <c r="A566" s="26" t="s">
        <v>710</v>
      </c>
      <c r="B566" s="2" t="s">
        <v>711</v>
      </c>
      <c r="C566" s="12">
        <v>42837</v>
      </c>
      <c r="D566" s="2" t="s">
        <v>86</v>
      </c>
      <c r="E566" s="2" t="s">
        <v>7</v>
      </c>
      <c r="F566" s="13">
        <v>55000</v>
      </c>
      <c r="G566" s="4">
        <v>75682</v>
      </c>
      <c r="H566" s="4">
        <v>8762</v>
      </c>
      <c r="I566" s="4">
        <f t="shared" si="31"/>
        <v>46238</v>
      </c>
      <c r="J566" s="4">
        <v>237436.17021000001</v>
      </c>
      <c r="K566" s="8">
        <f t="shared" si="32"/>
        <v>0.19473865316773295</v>
      </c>
      <c r="L566" s="6">
        <v>4750</v>
      </c>
      <c r="M566" s="9">
        <f t="shared" ref="M566:M574" si="33">F566/L566</f>
        <v>11.578947368421053</v>
      </c>
      <c r="N566" s="34" t="s">
        <v>600</v>
      </c>
    </row>
    <row r="567" spans="1:14" x14ac:dyDescent="0.25">
      <c r="A567" s="26" t="s">
        <v>712</v>
      </c>
      <c r="B567" s="2" t="s">
        <v>713</v>
      </c>
      <c r="C567" s="12">
        <v>43132</v>
      </c>
      <c r="D567" s="2" t="s">
        <v>6</v>
      </c>
      <c r="E567" s="2" t="s">
        <v>7</v>
      </c>
      <c r="F567" s="13">
        <v>26000</v>
      </c>
      <c r="G567" s="4">
        <v>36185</v>
      </c>
      <c r="H567" s="4">
        <v>19301</v>
      </c>
      <c r="I567" s="4">
        <f t="shared" si="31"/>
        <v>6699</v>
      </c>
      <c r="J567" s="4">
        <v>38993.07159</v>
      </c>
      <c r="K567" s="8">
        <f t="shared" si="32"/>
        <v>0.17179975125934929</v>
      </c>
      <c r="L567" s="6">
        <v>1443</v>
      </c>
      <c r="M567" s="9">
        <f t="shared" si="33"/>
        <v>18.018018018018019</v>
      </c>
      <c r="N567" s="34" t="s">
        <v>600</v>
      </c>
    </row>
    <row r="568" spans="1:14" x14ac:dyDescent="0.25">
      <c r="A568" s="26" t="s">
        <v>714</v>
      </c>
      <c r="B568" s="2" t="s">
        <v>715</v>
      </c>
      <c r="C568" s="12">
        <v>43417</v>
      </c>
      <c r="D568" s="2" t="s">
        <v>6</v>
      </c>
      <c r="E568" s="2" t="s">
        <v>7</v>
      </c>
      <c r="F568" s="13">
        <v>160000</v>
      </c>
      <c r="G568" s="4">
        <v>157791</v>
      </c>
      <c r="H568" s="4">
        <v>8195</v>
      </c>
      <c r="I568" s="4">
        <f t="shared" si="31"/>
        <v>151805</v>
      </c>
      <c r="J568" s="4">
        <v>345487.29791999998</v>
      </c>
      <c r="K568" s="8">
        <f t="shared" si="32"/>
        <v>0.43939386748496762</v>
      </c>
      <c r="L568" s="6">
        <v>8000</v>
      </c>
      <c r="M568" s="9">
        <f t="shared" si="33"/>
        <v>20</v>
      </c>
      <c r="N568" s="34" t="s">
        <v>600</v>
      </c>
    </row>
    <row r="569" spans="1:14" x14ac:dyDescent="0.25">
      <c r="A569" s="26" t="s">
        <v>716</v>
      </c>
      <c r="B569" s="2" t="s">
        <v>717</v>
      </c>
      <c r="C569" s="12">
        <v>43417</v>
      </c>
      <c r="D569" s="2" t="s">
        <v>6</v>
      </c>
      <c r="E569" s="2" t="s">
        <v>7</v>
      </c>
      <c r="F569" s="13">
        <v>30000</v>
      </c>
      <c r="G569" s="4">
        <v>23220</v>
      </c>
      <c r="H569" s="4">
        <v>4520</v>
      </c>
      <c r="I569" s="4">
        <f t="shared" si="31"/>
        <v>25480</v>
      </c>
      <c r="J569" s="4">
        <v>43187.06697</v>
      </c>
      <c r="K569" s="8">
        <f t="shared" si="32"/>
        <v>0.58999144391305258</v>
      </c>
      <c r="L569" s="6">
        <v>1658</v>
      </c>
      <c r="M569" s="9">
        <f t="shared" si="33"/>
        <v>18.094089264173704</v>
      </c>
      <c r="N569" s="34" t="s">
        <v>600</v>
      </c>
    </row>
    <row r="570" spans="1:14" x14ac:dyDescent="0.25">
      <c r="A570" s="26" t="s">
        <v>718</v>
      </c>
      <c r="B570" s="2" t="s">
        <v>719</v>
      </c>
      <c r="C570" s="12">
        <v>43145</v>
      </c>
      <c r="D570" s="2" t="s">
        <v>86</v>
      </c>
      <c r="E570" s="2" t="s">
        <v>7</v>
      </c>
      <c r="F570" s="13">
        <v>142000</v>
      </c>
      <c r="G570" s="4">
        <v>136642</v>
      </c>
      <c r="H570" s="4">
        <v>29376</v>
      </c>
      <c r="I570" s="4">
        <f t="shared" si="31"/>
        <v>112624</v>
      </c>
      <c r="J570" s="4">
        <v>247727.48267999999</v>
      </c>
      <c r="K570" s="8">
        <f t="shared" si="32"/>
        <v>0.45462860552085438</v>
      </c>
      <c r="L570" s="6">
        <v>3626</v>
      </c>
      <c r="M570" s="9">
        <f t="shared" si="33"/>
        <v>39.161610590182022</v>
      </c>
      <c r="N570" s="34" t="s">
        <v>600</v>
      </c>
    </row>
    <row r="571" spans="1:14" x14ac:dyDescent="0.25">
      <c r="A571" s="26" t="s">
        <v>1245</v>
      </c>
      <c r="B571" s="2" t="s">
        <v>720</v>
      </c>
      <c r="C571" s="12">
        <v>43383</v>
      </c>
      <c r="D571" s="2" t="s">
        <v>153</v>
      </c>
      <c r="E571" s="2" t="s">
        <v>7</v>
      </c>
      <c r="F571" s="13">
        <v>80000</v>
      </c>
      <c r="G571" s="4">
        <v>43379</v>
      </c>
      <c r="H571" s="4">
        <v>18078</v>
      </c>
      <c r="I571" s="4">
        <f t="shared" si="31"/>
        <v>61922</v>
      </c>
      <c r="J571" s="4">
        <v>58431.870669999997</v>
      </c>
      <c r="K571" s="8">
        <f t="shared" si="32"/>
        <v>1.0597298920945193</v>
      </c>
      <c r="L571" s="6">
        <v>1579</v>
      </c>
      <c r="M571" s="9">
        <f t="shared" si="33"/>
        <v>50.664977834072197</v>
      </c>
      <c r="N571" s="34" t="s">
        <v>600</v>
      </c>
    </row>
    <row r="572" spans="1:14" x14ac:dyDescent="0.25">
      <c r="A572" s="26" t="s">
        <v>721</v>
      </c>
      <c r="B572" s="2" t="s">
        <v>722</v>
      </c>
      <c r="C572" s="12">
        <v>43389</v>
      </c>
      <c r="D572" s="2" t="s">
        <v>6</v>
      </c>
      <c r="E572" s="2" t="s">
        <v>2</v>
      </c>
      <c r="F572" s="13">
        <v>28000</v>
      </c>
      <c r="G572" s="4">
        <v>57776</v>
      </c>
      <c r="H572" s="4">
        <v>11790</v>
      </c>
      <c r="I572" s="4">
        <f t="shared" si="31"/>
        <v>16210</v>
      </c>
      <c r="J572" s="4">
        <v>159780</v>
      </c>
      <c r="K572" s="8">
        <f t="shared" si="32"/>
        <v>0.10145199649518087</v>
      </c>
      <c r="L572" s="6">
        <v>4080</v>
      </c>
      <c r="M572" s="9">
        <f t="shared" si="33"/>
        <v>6.8627450980392153</v>
      </c>
      <c r="N572" s="34" t="s">
        <v>600</v>
      </c>
    </row>
    <row r="573" spans="1:14" x14ac:dyDescent="0.25">
      <c r="A573" s="26" t="s">
        <v>1246</v>
      </c>
      <c r="B573" s="2" t="s">
        <v>723</v>
      </c>
      <c r="C573" s="12">
        <v>42867</v>
      </c>
      <c r="D573" s="2" t="s">
        <v>86</v>
      </c>
      <c r="E573" s="2" t="s">
        <v>7</v>
      </c>
      <c r="F573" s="13">
        <v>145000</v>
      </c>
      <c r="G573" s="4">
        <v>250046</v>
      </c>
      <c r="H573" s="4">
        <v>18138</v>
      </c>
      <c r="I573" s="4">
        <f t="shared" si="31"/>
        <v>126862</v>
      </c>
      <c r="J573" s="4">
        <v>579912</v>
      </c>
      <c r="K573" s="8">
        <f t="shared" si="32"/>
        <v>0.21876077749727546</v>
      </c>
      <c r="L573" s="6">
        <v>15273</v>
      </c>
      <c r="M573" s="9">
        <f t="shared" si="33"/>
        <v>9.4938780855103779</v>
      </c>
      <c r="N573" s="34" t="s">
        <v>600</v>
      </c>
    </row>
    <row r="574" spans="1:14" x14ac:dyDescent="0.25">
      <c r="A574" s="26" t="s">
        <v>724</v>
      </c>
      <c r="B574" s="2" t="s">
        <v>725</v>
      </c>
      <c r="C574" s="12">
        <v>43542</v>
      </c>
      <c r="D574" s="2" t="s">
        <v>57</v>
      </c>
      <c r="E574" s="2" t="s">
        <v>7</v>
      </c>
      <c r="F574" s="13">
        <v>100000</v>
      </c>
      <c r="G574" s="4">
        <v>101688</v>
      </c>
      <c r="H574" s="4">
        <v>17782</v>
      </c>
      <c r="I574" s="4">
        <f t="shared" si="31"/>
        <v>82218</v>
      </c>
      <c r="J574" s="4">
        <v>193778.29099000001</v>
      </c>
      <c r="K574" s="8">
        <f t="shared" si="32"/>
        <v>0.42428901390322865</v>
      </c>
      <c r="L574" s="6">
        <v>6057</v>
      </c>
      <c r="M574" s="9">
        <f t="shared" si="33"/>
        <v>16.509823344890211</v>
      </c>
      <c r="N574" s="34" t="s">
        <v>600</v>
      </c>
    </row>
    <row r="575" spans="1:14" x14ac:dyDescent="0.25">
      <c r="A575" s="26" t="s">
        <v>726</v>
      </c>
      <c r="B575" s="2" t="s">
        <v>727</v>
      </c>
      <c r="C575" s="12">
        <v>43200</v>
      </c>
      <c r="D575" s="2" t="s">
        <v>6</v>
      </c>
      <c r="E575" s="2" t="s">
        <v>2</v>
      </c>
      <c r="F575" s="27">
        <v>3800000</v>
      </c>
      <c r="G575" s="28">
        <v>2836069</v>
      </c>
      <c r="H575" s="28">
        <v>692727</v>
      </c>
      <c r="I575" s="28">
        <f t="shared" si="31"/>
        <v>3107273</v>
      </c>
      <c r="J575" s="28">
        <v>15876607.40741</v>
      </c>
      <c r="K575" s="5">
        <f>I575/J575</f>
        <v>0.19571391546469555</v>
      </c>
      <c r="L575" s="6">
        <v>487700</v>
      </c>
      <c r="M575" s="29">
        <f>I575/L575</f>
        <v>6.3712794750871433</v>
      </c>
      <c r="N575" s="34" t="s">
        <v>728</v>
      </c>
    </row>
    <row r="576" spans="1:14" x14ac:dyDescent="0.25">
      <c r="A576" s="26" t="s">
        <v>729</v>
      </c>
      <c r="B576" s="2" t="s">
        <v>730</v>
      </c>
      <c r="C576" s="12">
        <v>43123</v>
      </c>
      <c r="D576" s="2" t="s">
        <v>6</v>
      </c>
      <c r="E576" s="2" t="s">
        <v>7</v>
      </c>
      <c r="F576" s="27">
        <v>167417</v>
      </c>
      <c r="G576" s="28">
        <v>76997</v>
      </c>
      <c r="H576" s="28">
        <v>11805</v>
      </c>
      <c r="I576" s="28">
        <f t="shared" si="31"/>
        <v>155612</v>
      </c>
      <c r="J576" s="28">
        <v>482903.70370000001</v>
      </c>
      <c r="K576" s="5">
        <f>I576/J576</f>
        <v>0.32224229967114248</v>
      </c>
      <c r="L576" s="6">
        <v>5000</v>
      </c>
      <c r="M576" s="29">
        <f>I576/L576</f>
        <v>31.122399999999999</v>
      </c>
      <c r="N576" s="34" t="s">
        <v>728</v>
      </c>
    </row>
    <row r="577" spans="1:14" x14ac:dyDescent="0.25">
      <c r="A577" s="26" t="s">
        <v>1247</v>
      </c>
      <c r="B577" s="2" t="s">
        <v>895</v>
      </c>
      <c r="C577" s="12">
        <v>43174</v>
      </c>
      <c r="D577" s="2" t="s">
        <v>6</v>
      </c>
      <c r="E577" s="2" t="s">
        <v>7</v>
      </c>
      <c r="F577" s="30">
        <v>127000</v>
      </c>
      <c r="G577" s="31">
        <v>73244</v>
      </c>
      <c r="H577" s="31">
        <v>11988</v>
      </c>
      <c r="I577" s="31">
        <v>115012</v>
      </c>
      <c r="J577" s="31">
        <v>223562</v>
      </c>
      <c r="K577" s="3">
        <v>0.51400000000000001</v>
      </c>
      <c r="L577" s="6">
        <v>4706</v>
      </c>
      <c r="M577" s="32">
        <v>24.44</v>
      </c>
      <c r="N577" s="2" t="s">
        <v>894</v>
      </c>
    </row>
    <row r="578" spans="1:14" x14ac:dyDescent="0.25">
      <c r="A578" s="26" t="s">
        <v>896</v>
      </c>
      <c r="B578" s="2" t="s">
        <v>897</v>
      </c>
      <c r="C578" s="12">
        <v>42971</v>
      </c>
      <c r="D578" s="2" t="s">
        <v>6</v>
      </c>
      <c r="E578" s="2" t="s">
        <v>7</v>
      </c>
      <c r="F578" s="30">
        <v>70000</v>
      </c>
      <c r="G578" s="31">
        <v>53737</v>
      </c>
      <c r="H578" s="31">
        <v>7375</v>
      </c>
      <c r="I578" s="31">
        <v>62625</v>
      </c>
      <c r="J578" s="31">
        <v>169204</v>
      </c>
      <c r="K578" s="3">
        <v>0.37</v>
      </c>
      <c r="L578" s="6">
        <v>3198</v>
      </c>
      <c r="M578" s="32">
        <v>19.579999999999998</v>
      </c>
      <c r="N578" s="2" t="s">
        <v>894</v>
      </c>
    </row>
    <row r="579" spans="1:14" x14ac:dyDescent="0.25">
      <c r="A579" s="26" t="s">
        <v>1248</v>
      </c>
      <c r="B579" s="2" t="s">
        <v>898</v>
      </c>
      <c r="C579" s="12">
        <v>42858</v>
      </c>
      <c r="D579" s="2" t="s">
        <v>1</v>
      </c>
      <c r="E579" s="2" t="s">
        <v>2</v>
      </c>
      <c r="F579" s="27">
        <v>650000</v>
      </c>
      <c r="G579" s="28">
        <v>329674</v>
      </c>
      <c r="H579" s="28">
        <v>51670</v>
      </c>
      <c r="I579" s="28">
        <f t="shared" ref="I579:I610" si="34">F579-H579</f>
        <v>598330</v>
      </c>
      <c r="J579" s="28">
        <v>1476704.1981200001</v>
      </c>
      <c r="K579" s="5">
        <f>I579/J579</f>
        <v>0.4051793180799087</v>
      </c>
      <c r="L579" s="6">
        <v>40749</v>
      </c>
      <c r="M579" s="29">
        <f>I579/L579</f>
        <v>14.683305111781884</v>
      </c>
      <c r="N579" s="34" t="s">
        <v>894</v>
      </c>
    </row>
    <row r="580" spans="1:14" x14ac:dyDescent="0.25">
      <c r="A580" s="26" t="s">
        <v>1248</v>
      </c>
      <c r="B580" s="2" t="s">
        <v>898</v>
      </c>
      <c r="C580" s="12">
        <v>43500</v>
      </c>
      <c r="D580" s="2" t="s">
        <v>1</v>
      </c>
      <c r="E580" s="2" t="s">
        <v>2</v>
      </c>
      <c r="F580" s="27">
        <v>2500000</v>
      </c>
      <c r="G580" s="28">
        <v>950439</v>
      </c>
      <c r="H580" s="28">
        <v>451423</v>
      </c>
      <c r="I580" s="28">
        <f t="shared" si="34"/>
        <v>2048577</v>
      </c>
      <c r="J580" s="28">
        <v>1844167.6355600001</v>
      </c>
      <c r="K580" s="5">
        <f>I580/J580</f>
        <v>1.1108409889093021</v>
      </c>
      <c r="L580" s="6">
        <v>40749</v>
      </c>
      <c r="M580" s="29">
        <f>I580/L580</f>
        <v>50.273061915629832</v>
      </c>
      <c r="N580" s="34" t="s">
        <v>894</v>
      </c>
    </row>
    <row r="581" spans="1:14" x14ac:dyDescent="0.25">
      <c r="A581" s="26" t="s">
        <v>899</v>
      </c>
      <c r="B581" s="2" t="s">
        <v>900</v>
      </c>
      <c r="C581" s="12">
        <v>43311</v>
      </c>
      <c r="D581" s="2" t="s">
        <v>6</v>
      </c>
      <c r="E581" s="2" t="s">
        <v>7</v>
      </c>
      <c r="F581" s="27">
        <v>615000</v>
      </c>
      <c r="G581" s="28">
        <v>611756</v>
      </c>
      <c r="H581" s="28">
        <v>72498</v>
      </c>
      <c r="I581" s="28">
        <f t="shared" si="34"/>
        <v>542502</v>
      </c>
      <c r="J581" s="28">
        <v>1750837.66234</v>
      </c>
      <c r="K581" s="5">
        <f t="shared" ref="K581:K642" si="35">I581/J581</f>
        <v>0.30985282740316678</v>
      </c>
      <c r="L581" s="6">
        <v>39736</v>
      </c>
      <c r="M581" s="29">
        <f t="shared" ref="M581:M642" si="36">I581/L581</f>
        <v>13.652657539762432</v>
      </c>
      <c r="N581" s="34" t="s">
        <v>901</v>
      </c>
    </row>
    <row r="582" spans="1:14" x14ac:dyDescent="0.25">
      <c r="A582" s="26" t="s">
        <v>1249</v>
      </c>
      <c r="B582" s="2" t="s">
        <v>902</v>
      </c>
      <c r="C582" s="12">
        <v>43080</v>
      </c>
      <c r="D582" s="2" t="s">
        <v>6</v>
      </c>
      <c r="E582" s="2" t="s">
        <v>7</v>
      </c>
      <c r="F582" s="27">
        <v>1500000</v>
      </c>
      <c r="G582" s="28">
        <v>1377355</v>
      </c>
      <c r="H582" s="28">
        <v>271216</v>
      </c>
      <c r="I582" s="28">
        <f t="shared" si="34"/>
        <v>1228784</v>
      </c>
      <c r="J582" s="28">
        <v>3591360.38961</v>
      </c>
      <c r="K582" s="5">
        <f t="shared" si="35"/>
        <v>0.34215001188823563</v>
      </c>
      <c r="L582" s="6">
        <v>127744</v>
      </c>
      <c r="M582" s="29">
        <f t="shared" si="36"/>
        <v>9.6191132264529067</v>
      </c>
      <c r="N582" s="34" t="s">
        <v>901</v>
      </c>
    </row>
    <row r="583" spans="1:14" x14ac:dyDescent="0.25">
      <c r="A583" s="26" t="s">
        <v>903</v>
      </c>
      <c r="B583" s="2" t="s">
        <v>904</v>
      </c>
      <c r="C583" s="12">
        <v>43000</v>
      </c>
      <c r="D583" s="2" t="s">
        <v>6</v>
      </c>
      <c r="E583" s="2" t="s">
        <v>7</v>
      </c>
      <c r="F583" s="27">
        <v>325000</v>
      </c>
      <c r="G583" s="28">
        <v>189169</v>
      </c>
      <c r="H583" s="28">
        <v>47470</v>
      </c>
      <c r="I583" s="28">
        <f t="shared" si="34"/>
        <v>277530</v>
      </c>
      <c r="J583" s="28">
        <v>460061.68831</v>
      </c>
      <c r="K583" s="5">
        <f t="shared" si="35"/>
        <v>0.60324518874737076</v>
      </c>
      <c r="L583" s="6">
        <v>7199</v>
      </c>
      <c r="M583" s="29">
        <f t="shared" si="36"/>
        <v>38.551187664953467</v>
      </c>
      <c r="N583" s="34" t="s">
        <v>901</v>
      </c>
    </row>
    <row r="584" spans="1:14" x14ac:dyDescent="0.25">
      <c r="A584" s="26" t="s">
        <v>905</v>
      </c>
      <c r="B584" s="2" t="s">
        <v>906</v>
      </c>
      <c r="C584" s="12">
        <v>43189</v>
      </c>
      <c r="D584" s="2" t="s">
        <v>6</v>
      </c>
      <c r="E584" s="2" t="s">
        <v>7</v>
      </c>
      <c r="F584" s="27">
        <v>1530000</v>
      </c>
      <c r="G584" s="28">
        <v>1299135</v>
      </c>
      <c r="H584" s="28">
        <v>869312</v>
      </c>
      <c r="I584" s="28">
        <f t="shared" si="34"/>
        <v>660688</v>
      </c>
      <c r="J584" s="28">
        <v>1395529.2207800001</v>
      </c>
      <c r="K584" s="5">
        <f t="shared" si="35"/>
        <v>0.47343186381344499</v>
      </c>
      <c r="L584" s="6">
        <v>33634</v>
      </c>
      <c r="M584" s="29">
        <f t="shared" si="36"/>
        <v>19.643456026639711</v>
      </c>
      <c r="N584" s="34" t="s">
        <v>901</v>
      </c>
    </row>
    <row r="585" spans="1:14" x14ac:dyDescent="0.25">
      <c r="A585" s="26" t="s">
        <v>907</v>
      </c>
      <c r="B585" s="2" t="s">
        <v>908</v>
      </c>
      <c r="C585" s="12">
        <v>42916</v>
      </c>
      <c r="D585" s="2" t="s">
        <v>1</v>
      </c>
      <c r="E585" s="2" t="s">
        <v>7</v>
      </c>
      <c r="F585" s="27">
        <v>671000</v>
      </c>
      <c r="G585" s="28">
        <v>568882</v>
      </c>
      <c r="H585" s="28">
        <v>247577</v>
      </c>
      <c r="I585" s="28">
        <f t="shared" si="34"/>
        <v>423423</v>
      </c>
      <c r="J585" s="28">
        <v>1043198.05195</v>
      </c>
      <c r="K585" s="5">
        <f t="shared" si="35"/>
        <v>0.4058893699125643</v>
      </c>
      <c r="L585" s="6">
        <v>23677</v>
      </c>
      <c r="M585" s="29">
        <f t="shared" si="36"/>
        <v>17.88330447269502</v>
      </c>
      <c r="N585" s="34" t="s">
        <v>901</v>
      </c>
    </row>
    <row r="586" spans="1:14" x14ac:dyDescent="0.25">
      <c r="A586" s="26" t="s">
        <v>1283</v>
      </c>
      <c r="B586" s="2" t="s">
        <v>909</v>
      </c>
      <c r="C586" s="12">
        <v>43224</v>
      </c>
      <c r="D586" s="2" t="s">
        <v>6</v>
      </c>
      <c r="E586" s="2" t="s">
        <v>7</v>
      </c>
      <c r="F586" s="27">
        <v>475000</v>
      </c>
      <c r="G586" s="28">
        <v>393848</v>
      </c>
      <c r="H586" s="28">
        <v>84438</v>
      </c>
      <c r="I586" s="28">
        <f t="shared" si="34"/>
        <v>390562</v>
      </c>
      <c r="J586" s="28">
        <v>1004577.92208</v>
      </c>
      <c r="K586" s="5">
        <f t="shared" si="35"/>
        <v>0.38878218544892268</v>
      </c>
      <c r="L586" s="6">
        <v>26319</v>
      </c>
      <c r="M586" s="29">
        <f t="shared" si="36"/>
        <v>14.839545575439796</v>
      </c>
      <c r="N586" s="34" t="s">
        <v>901</v>
      </c>
    </row>
    <row r="587" spans="1:14" x14ac:dyDescent="0.25">
      <c r="A587" s="26" t="s">
        <v>910</v>
      </c>
      <c r="B587" s="2" t="s">
        <v>911</v>
      </c>
      <c r="C587" s="12">
        <v>43173</v>
      </c>
      <c r="D587" s="2" t="s">
        <v>86</v>
      </c>
      <c r="E587" s="2" t="s">
        <v>7</v>
      </c>
      <c r="F587" s="27">
        <v>250000</v>
      </c>
      <c r="G587" s="28">
        <v>423798</v>
      </c>
      <c r="H587" s="28">
        <v>108266</v>
      </c>
      <c r="I587" s="28">
        <f t="shared" si="34"/>
        <v>141734</v>
      </c>
      <c r="J587" s="28">
        <v>1024454.54545</v>
      </c>
      <c r="K587" s="5">
        <f t="shared" si="35"/>
        <v>0.13835069660190946</v>
      </c>
      <c r="L587" s="6">
        <v>31426</v>
      </c>
      <c r="M587" s="29">
        <f t="shared" si="36"/>
        <v>4.5100871889518235</v>
      </c>
      <c r="N587" s="34" t="s">
        <v>901</v>
      </c>
    </row>
    <row r="588" spans="1:14" x14ac:dyDescent="0.25">
      <c r="A588" s="26" t="s">
        <v>1250</v>
      </c>
      <c r="B588" s="2" t="s">
        <v>912</v>
      </c>
      <c r="C588" s="12">
        <v>43409</v>
      </c>
      <c r="D588" s="2" t="s">
        <v>6</v>
      </c>
      <c r="E588" s="2" t="s">
        <v>7</v>
      </c>
      <c r="F588" s="27">
        <v>3400000</v>
      </c>
      <c r="G588" s="28">
        <v>2841424</v>
      </c>
      <c r="H588" s="28">
        <v>335989</v>
      </c>
      <c r="I588" s="28">
        <f t="shared" si="34"/>
        <v>3064011</v>
      </c>
      <c r="J588" s="28">
        <v>8134529.2207800001</v>
      </c>
      <c r="K588" s="5">
        <f t="shared" si="35"/>
        <v>0.37666728053208709</v>
      </c>
      <c r="L588" s="6">
        <v>142110</v>
      </c>
      <c r="M588" s="29">
        <f t="shared" si="36"/>
        <v>21.56084019421575</v>
      </c>
      <c r="N588" s="34" t="s">
        <v>901</v>
      </c>
    </row>
    <row r="589" spans="1:14" x14ac:dyDescent="0.25">
      <c r="A589" s="26" t="s">
        <v>913</v>
      </c>
      <c r="B589" s="2" t="s">
        <v>914</v>
      </c>
      <c r="C589" s="12">
        <v>43523</v>
      </c>
      <c r="D589" s="2" t="s">
        <v>6</v>
      </c>
      <c r="E589" s="2" t="s">
        <v>7</v>
      </c>
      <c r="F589" s="27">
        <v>525000</v>
      </c>
      <c r="G589" s="28">
        <v>943853</v>
      </c>
      <c r="H589" s="28">
        <v>150298</v>
      </c>
      <c r="I589" s="28">
        <f t="shared" si="34"/>
        <v>374702</v>
      </c>
      <c r="J589" s="28">
        <v>2576477.2727299999</v>
      </c>
      <c r="K589" s="5">
        <f t="shared" si="35"/>
        <v>0.14543190579087503</v>
      </c>
      <c r="L589" s="6">
        <v>63465</v>
      </c>
      <c r="M589" s="29">
        <f t="shared" si="36"/>
        <v>5.9040731111636333</v>
      </c>
      <c r="N589" s="34" t="s">
        <v>901</v>
      </c>
    </row>
    <row r="590" spans="1:14" x14ac:dyDescent="0.25">
      <c r="A590" s="26" t="s">
        <v>1286</v>
      </c>
      <c r="B590" s="2" t="s">
        <v>915</v>
      </c>
      <c r="C590" s="12">
        <v>43186</v>
      </c>
      <c r="D590" s="2" t="s">
        <v>6</v>
      </c>
      <c r="E590" s="2" t="s">
        <v>7</v>
      </c>
      <c r="F590" s="27">
        <v>600000</v>
      </c>
      <c r="G590" s="28">
        <v>753707</v>
      </c>
      <c r="H590" s="28">
        <v>78887</v>
      </c>
      <c r="I590" s="28">
        <f t="shared" si="34"/>
        <v>521113</v>
      </c>
      <c r="J590" s="28">
        <v>2190974.0259699998</v>
      </c>
      <c r="K590" s="5">
        <f t="shared" si="35"/>
        <v>0.23784535728089704</v>
      </c>
      <c r="L590" s="6">
        <v>69061</v>
      </c>
      <c r="M590" s="29">
        <f t="shared" si="36"/>
        <v>7.5456914901319125</v>
      </c>
      <c r="N590" s="34" t="s">
        <v>901</v>
      </c>
    </row>
    <row r="591" spans="1:14" x14ac:dyDescent="0.25">
      <c r="A591" s="26" t="s">
        <v>1284</v>
      </c>
      <c r="B591" s="2" t="s">
        <v>916</v>
      </c>
      <c r="C591" s="12">
        <v>43347</v>
      </c>
      <c r="D591" s="2" t="s">
        <v>6</v>
      </c>
      <c r="E591" s="2" t="s">
        <v>7</v>
      </c>
      <c r="F591" s="27">
        <v>235000</v>
      </c>
      <c r="G591" s="28">
        <v>478777</v>
      </c>
      <c r="H591" s="28">
        <v>133078</v>
      </c>
      <c r="I591" s="28">
        <f t="shared" si="34"/>
        <v>101922</v>
      </c>
      <c r="J591" s="28">
        <v>1122399.3506499999</v>
      </c>
      <c r="K591" s="5">
        <f t="shared" si="35"/>
        <v>9.0807251394947164E-2</v>
      </c>
      <c r="L591" s="6">
        <v>25618</v>
      </c>
      <c r="M591" s="29">
        <f t="shared" si="36"/>
        <v>3.978530720587087</v>
      </c>
      <c r="N591" s="34" t="s">
        <v>901</v>
      </c>
    </row>
    <row r="592" spans="1:14" x14ac:dyDescent="0.25">
      <c r="A592" s="26" t="s">
        <v>917</v>
      </c>
      <c r="B592" s="2" t="s">
        <v>918</v>
      </c>
      <c r="C592" s="12">
        <v>43522</v>
      </c>
      <c r="D592" s="2" t="s">
        <v>86</v>
      </c>
      <c r="E592" s="2" t="s">
        <v>7</v>
      </c>
      <c r="F592" s="27">
        <v>475000</v>
      </c>
      <c r="G592" s="28">
        <v>238900</v>
      </c>
      <c r="H592" s="28">
        <v>39335</v>
      </c>
      <c r="I592" s="28">
        <f t="shared" si="34"/>
        <v>435665</v>
      </c>
      <c r="J592" s="28">
        <v>647938.31169</v>
      </c>
      <c r="K592" s="5">
        <f t="shared" si="35"/>
        <v>0.67238654072432724</v>
      </c>
      <c r="L592" s="6">
        <v>15597</v>
      </c>
      <c r="M592" s="29">
        <f t="shared" si="36"/>
        <v>27.932615246521767</v>
      </c>
      <c r="N592" s="34" t="s">
        <v>901</v>
      </c>
    </row>
    <row r="593" spans="1:14" x14ac:dyDescent="0.25">
      <c r="A593" s="26" t="s">
        <v>919</v>
      </c>
      <c r="B593" s="2" t="s">
        <v>920</v>
      </c>
      <c r="C593" s="12">
        <v>42856</v>
      </c>
      <c r="D593" s="2" t="s">
        <v>6</v>
      </c>
      <c r="E593" s="2" t="s">
        <v>7</v>
      </c>
      <c r="F593" s="27">
        <v>91000</v>
      </c>
      <c r="G593" s="28">
        <v>238837</v>
      </c>
      <c r="H593" s="28">
        <v>28523</v>
      </c>
      <c r="I593" s="28">
        <f t="shared" si="34"/>
        <v>62477</v>
      </c>
      <c r="J593" s="28">
        <v>682837.66234000004</v>
      </c>
      <c r="K593" s="5">
        <f t="shared" si="35"/>
        <v>9.1496124841589824E-2</v>
      </c>
      <c r="L593" s="6">
        <v>15643</v>
      </c>
      <c r="M593" s="29">
        <f t="shared" si="36"/>
        <v>3.9939269961004924</v>
      </c>
      <c r="N593" s="34" t="s">
        <v>901</v>
      </c>
    </row>
    <row r="594" spans="1:14" x14ac:dyDescent="0.25">
      <c r="A594" s="26" t="s">
        <v>1251</v>
      </c>
      <c r="B594" s="2" t="s">
        <v>921</v>
      </c>
      <c r="C594" s="12">
        <v>43390</v>
      </c>
      <c r="D594" s="2" t="s">
        <v>6</v>
      </c>
      <c r="E594" s="2" t="s">
        <v>7</v>
      </c>
      <c r="F594" s="27">
        <v>185000</v>
      </c>
      <c r="G594" s="28">
        <v>303480</v>
      </c>
      <c r="H594" s="28">
        <v>171410</v>
      </c>
      <c r="I594" s="28">
        <f t="shared" si="34"/>
        <v>13590</v>
      </c>
      <c r="J594" s="28">
        <v>428798.70130000002</v>
      </c>
      <c r="K594" s="5">
        <f t="shared" si="35"/>
        <v>3.1693193003614166E-2</v>
      </c>
      <c r="L594" s="6">
        <v>14670</v>
      </c>
      <c r="M594" s="29">
        <f t="shared" si="36"/>
        <v>0.92638036809815949</v>
      </c>
      <c r="N594" s="34" t="s">
        <v>901</v>
      </c>
    </row>
    <row r="595" spans="1:14" x14ac:dyDescent="0.25">
      <c r="A595" s="26" t="s">
        <v>922</v>
      </c>
      <c r="B595" s="2" t="s">
        <v>923</v>
      </c>
      <c r="C595" s="12">
        <v>43374</v>
      </c>
      <c r="D595" s="2" t="s">
        <v>6</v>
      </c>
      <c r="E595" s="2" t="s">
        <v>7</v>
      </c>
      <c r="F595" s="27">
        <v>72500</v>
      </c>
      <c r="G595" s="28">
        <v>123578</v>
      </c>
      <c r="H595" s="28">
        <v>30524</v>
      </c>
      <c r="I595" s="28">
        <f t="shared" si="34"/>
        <v>41976</v>
      </c>
      <c r="J595" s="28">
        <v>302123.37662</v>
      </c>
      <c r="K595" s="5">
        <f t="shared" si="35"/>
        <v>0.13893661744948627</v>
      </c>
      <c r="L595" s="6">
        <v>6185</v>
      </c>
      <c r="M595" s="29">
        <f t="shared" si="36"/>
        <v>6.7867421180274858</v>
      </c>
      <c r="N595" s="34" t="s">
        <v>901</v>
      </c>
    </row>
    <row r="596" spans="1:14" x14ac:dyDescent="0.25">
      <c r="A596" s="26" t="s">
        <v>1252</v>
      </c>
      <c r="B596" s="2" t="s">
        <v>924</v>
      </c>
      <c r="C596" s="12">
        <v>43206</v>
      </c>
      <c r="D596" s="2" t="s">
        <v>6</v>
      </c>
      <c r="E596" s="2" t="s">
        <v>7</v>
      </c>
      <c r="F596" s="27">
        <v>420000</v>
      </c>
      <c r="G596" s="28">
        <v>479961</v>
      </c>
      <c r="H596" s="28">
        <v>244164</v>
      </c>
      <c r="I596" s="28">
        <f t="shared" si="34"/>
        <v>175836</v>
      </c>
      <c r="J596" s="28">
        <v>765574.67532000004</v>
      </c>
      <c r="K596" s="5">
        <f t="shared" si="35"/>
        <v>0.22967844374750626</v>
      </c>
      <c r="L596" s="6">
        <v>37113</v>
      </c>
      <c r="M596" s="29">
        <f t="shared" si="36"/>
        <v>4.7378546600921512</v>
      </c>
      <c r="N596" s="34" t="s">
        <v>901</v>
      </c>
    </row>
    <row r="597" spans="1:14" x14ac:dyDescent="0.25">
      <c r="A597" s="26" t="s">
        <v>925</v>
      </c>
      <c r="B597" s="2" t="s">
        <v>926</v>
      </c>
      <c r="C597" s="12">
        <v>43139</v>
      </c>
      <c r="D597" s="2" t="s">
        <v>6</v>
      </c>
      <c r="E597" s="2" t="s">
        <v>7</v>
      </c>
      <c r="F597" s="27">
        <v>95000</v>
      </c>
      <c r="G597" s="28">
        <v>140977</v>
      </c>
      <c r="H597" s="28">
        <v>75952</v>
      </c>
      <c r="I597" s="28">
        <f t="shared" si="34"/>
        <v>19048</v>
      </c>
      <c r="J597" s="28">
        <v>211120.12987</v>
      </c>
      <c r="K597" s="5">
        <f t="shared" si="35"/>
        <v>9.0223514033119706E-2</v>
      </c>
      <c r="L597" s="6">
        <v>21583</v>
      </c>
      <c r="M597" s="29">
        <f t="shared" si="36"/>
        <v>0.88254644859380071</v>
      </c>
      <c r="N597" s="34" t="s">
        <v>901</v>
      </c>
    </row>
    <row r="598" spans="1:14" x14ac:dyDescent="0.25">
      <c r="A598" s="26" t="s">
        <v>1253</v>
      </c>
      <c r="B598" s="2" t="s">
        <v>927</v>
      </c>
      <c r="C598" s="12">
        <v>42856</v>
      </c>
      <c r="D598" s="2" t="s">
        <v>6</v>
      </c>
      <c r="E598" s="2" t="s">
        <v>7</v>
      </c>
      <c r="F598" s="27">
        <v>225000</v>
      </c>
      <c r="G598" s="28">
        <v>242490</v>
      </c>
      <c r="H598" s="28">
        <v>49000</v>
      </c>
      <c r="I598" s="28">
        <f t="shared" si="34"/>
        <v>176000</v>
      </c>
      <c r="J598" s="28">
        <v>628214.28570999997</v>
      </c>
      <c r="K598" s="5">
        <f t="shared" si="35"/>
        <v>0.28015918135495277</v>
      </c>
      <c r="L598" s="6">
        <v>18892</v>
      </c>
      <c r="M598" s="29">
        <f t="shared" si="36"/>
        <v>9.3161126402710135</v>
      </c>
      <c r="N598" s="34" t="s">
        <v>901</v>
      </c>
    </row>
    <row r="599" spans="1:14" x14ac:dyDescent="0.25">
      <c r="A599" s="26" t="s">
        <v>1253</v>
      </c>
      <c r="B599" s="2" t="s">
        <v>927</v>
      </c>
      <c r="C599" s="12">
        <v>43440</v>
      </c>
      <c r="D599" s="2" t="s">
        <v>6</v>
      </c>
      <c r="E599" s="2" t="s">
        <v>7</v>
      </c>
      <c r="F599" s="27">
        <v>262500</v>
      </c>
      <c r="G599" s="28">
        <v>238770</v>
      </c>
      <c r="H599" s="28">
        <v>49000</v>
      </c>
      <c r="I599" s="28">
        <f t="shared" si="34"/>
        <v>213500</v>
      </c>
      <c r="J599" s="28">
        <v>616136.36364</v>
      </c>
      <c r="K599" s="5">
        <f t="shared" si="35"/>
        <v>0.34651420139965172</v>
      </c>
      <c r="L599" s="6">
        <v>18892</v>
      </c>
      <c r="M599" s="29">
        <f t="shared" si="36"/>
        <v>11.30107982214694</v>
      </c>
      <c r="N599" s="34" t="s">
        <v>901</v>
      </c>
    </row>
    <row r="600" spans="1:14" x14ac:dyDescent="0.25">
      <c r="A600" s="26" t="s">
        <v>1254</v>
      </c>
      <c r="B600" s="2" t="s">
        <v>928</v>
      </c>
      <c r="C600" s="12">
        <v>43216</v>
      </c>
      <c r="D600" s="2" t="s">
        <v>10</v>
      </c>
      <c r="E600" s="2" t="s">
        <v>7</v>
      </c>
      <c r="F600" s="27">
        <v>185000</v>
      </c>
      <c r="G600" s="28">
        <v>228047</v>
      </c>
      <c r="H600" s="28">
        <v>71540</v>
      </c>
      <c r="I600" s="28">
        <f t="shared" si="34"/>
        <v>113460</v>
      </c>
      <c r="J600" s="28">
        <v>508139.61038999999</v>
      </c>
      <c r="K600" s="5">
        <f t="shared" si="35"/>
        <v>0.22328509267938945</v>
      </c>
      <c r="L600" s="6">
        <v>12070</v>
      </c>
      <c r="M600" s="29">
        <f t="shared" si="36"/>
        <v>9.4001657000828498</v>
      </c>
      <c r="N600" s="34" t="s">
        <v>901</v>
      </c>
    </row>
    <row r="601" spans="1:14" x14ac:dyDescent="0.25">
      <c r="A601" s="26" t="s">
        <v>1255</v>
      </c>
      <c r="B601" s="2" t="s">
        <v>929</v>
      </c>
      <c r="C601" s="12">
        <v>42886</v>
      </c>
      <c r="D601" s="2" t="s">
        <v>6</v>
      </c>
      <c r="E601" s="2" t="s">
        <v>7</v>
      </c>
      <c r="F601" s="27">
        <v>510000</v>
      </c>
      <c r="G601" s="28">
        <v>382358</v>
      </c>
      <c r="H601" s="28">
        <v>29963</v>
      </c>
      <c r="I601" s="28">
        <f t="shared" si="34"/>
        <v>480037</v>
      </c>
      <c r="J601" s="28">
        <v>1144139.61039</v>
      </c>
      <c r="K601" s="5">
        <f t="shared" si="35"/>
        <v>0.41956156018090396</v>
      </c>
      <c r="L601" s="6">
        <v>19350</v>
      </c>
      <c r="M601" s="29">
        <f t="shared" si="36"/>
        <v>24.808113695090441</v>
      </c>
      <c r="N601" s="34" t="s">
        <v>901</v>
      </c>
    </row>
    <row r="602" spans="1:14" x14ac:dyDescent="0.25">
      <c r="A602" s="26" t="s">
        <v>1256</v>
      </c>
      <c r="B602" s="2" t="s">
        <v>930</v>
      </c>
      <c r="C602" s="12">
        <v>43396</v>
      </c>
      <c r="D602" s="2" t="s">
        <v>6</v>
      </c>
      <c r="E602" s="2" t="s">
        <v>7</v>
      </c>
      <c r="F602" s="27">
        <v>120000</v>
      </c>
      <c r="G602" s="28">
        <v>82799</v>
      </c>
      <c r="H602" s="28">
        <v>13592</v>
      </c>
      <c r="I602" s="28">
        <f t="shared" si="34"/>
        <v>106408</v>
      </c>
      <c r="J602" s="28">
        <v>224698.05194999999</v>
      </c>
      <c r="K602" s="5">
        <f t="shared" si="35"/>
        <v>0.47355995780363064</v>
      </c>
      <c r="L602" s="6">
        <v>7465</v>
      </c>
      <c r="M602" s="29">
        <f t="shared" si="36"/>
        <v>14.254253181513731</v>
      </c>
      <c r="N602" s="34" t="s">
        <v>901</v>
      </c>
    </row>
    <row r="603" spans="1:14" x14ac:dyDescent="0.25">
      <c r="A603" s="26" t="s">
        <v>1257</v>
      </c>
      <c r="B603" s="2" t="s">
        <v>931</v>
      </c>
      <c r="C603" s="12">
        <v>43255</v>
      </c>
      <c r="D603" s="2" t="s">
        <v>6</v>
      </c>
      <c r="E603" s="2" t="s">
        <v>7</v>
      </c>
      <c r="F603" s="27">
        <v>125000</v>
      </c>
      <c r="G603" s="28">
        <v>138173</v>
      </c>
      <c r="H603" s="28">
        <v>23975</v>
      </c>
      <c r="I603" s="28">
        <f t="shared" si="34"/>
        <v>101025</v>
      </c>
      <c r="J603" s="28">
        <v>370772.72726999997</v>
      </c>
      <c r="K603" s="5">
        <f t="shared" si="35"/>
        <v>0.27247149687585492</v>
      </c>
      <c r="L603" s="6">
        <v>8590</v>
      </c>
      <c r="M603" s="29">
        <f t="shared" si="36"/>
        <v>11.760768335273575</v>
      </c>
      <c r="N603" s="34" t="s">
        <v>901</v>
      </c>
    </row>
    <row r="604" spans="1:14" x14ac:dyDescent="0.25">
      <c r="A604" s="26" t="s">
        <v>1258</v>
      </c>
      <c r="B604" s="2" t="s">
        <v>932</v>
      </c>
      <c r="C604" s="12">
        <v>43349</v>
      </c>
      <c r="D604" s="2" t="s">
        <v>6</v>
      </c>
      <c r="E604" s="2" t="s">
        <v>7</v>
      </c>
      <c r="F604" s="27">
        <v>375000</v>
      </c>
      <c r="G604" s="28">
        <v>197056</v>
      </c>
      <c r="H604" s="28">
        <v>68965</v>
      </c>
      <c r="I604" s="28">
        <f t="shared" si="34"/>
        <v>306035</v>
      </c>
      <c r="J604" s="28">
        <v>415879.87013</v>
      </c>
      <c r="K604" s="5">
        <f t="shared" si="35"/>
        <v>0.73587355864167325</v>
      </c>
      <c r="L604" s="6">
        <v>8400</v>
      </c>
      <c r="M604" s="29">
        <f t="shared" si="36"/>
        <v>36.432738095238093</v>
      </c>
      <c r="N604" s="34" t="s">
        <v>901</v>
      </c>
    </row>
    <row r="605" spans="1:14" x14ac:dyDescent="0.25">
      <c r="A605" s="26" t="s">
        <v>933</v>
      </c>
      <c r="B605" s="2" t="s">
        <v>934</v>
      </c>
      <c r="C605" s="12">
        <v>42989</v>
      </c>
      <c r="D605" s="2" t="s">
        <v>10</v>
      </c>
      <c r="E605" s="2" t="s">
        <v>7</v>
      </c>
      <c r="F605" s="27">
        <v>30000</v>
      </c>
      <c r="G605" s="28">
        <v>106740</v>
      </c>
      <c r="H605" s="28">
        <v>21765</v>
      </c>
      <c r="I605" s="28">
        <f t="shared" si="34"/>
        <v>8235</v>
      </c>
      <c r="J605" s="28">
        <v>216772.95918000001</v>
      </c>
      <c r="K605" s="5">
        <f t="shared" si="35"/>
        <v>3.798905560523335E-2</v>
      </c>
      <c r="L605" s="6">
        <v>6900</v>
      </c>
      <c r="M605" s="29">
        <f t="shared" si="36"/>
        <v>1.1934782608695653</v>
      </c>
      <c r="N605" s="34" t="s">
        <v>945</v>
      </c>
    </row>
    <row r="606" spans="1:14" x14ac:dyDescent="0.25">
      <c r="A606" s="26" t="s">
        <v>935</v>
      </c>
      <c r="B606" s="2" t="s">
        <v>936</v>
      </c>
      <c r="C606" s="12">
        <v>43329</v>
      </c>
      <c r="D606" s="2" t="s">
        <v>6</v>
      </c>
      <c r="E606" s="2" t="s">
        <v>7</v>
      </c>
      <c r="F606" s="27">
        <v>50000</v>
      </c>
      <c r="G606" s="28">
        <v>30064</v>
      </c>
      <c r="H606" s="28">
        <v>11192</v>
      </c>
      <c r="I606" s="28">
        <f t="shared" si="34"/>
        <v>38808</v>
      </c>
      <c r="J606" s="28">
        <v>58608.695650000001</v>
      </c>
      <c r="K606" s="5">
        <f t="shared" si="35"/>
        <v>0.66215430269518372</v>
      </c>
      <c r="L606" s="6">
        <v>2800</v>
      </c>
      <c r="M606" s="29">
        <f t="shared" si="36"/>
        <v>13.86</v>
      </c>
      <c r="N606" s="34" t="s">
        <v>945</v>
      </c>
    </row>
    <row r="607" spans="1:14" x14ac:dyDescent="0.25">
      <c r="A607" s="26" t="s">
        <v>1259</v>
      </c>
      <c r="B607" s="2" t="s">
        <v>937</v>
      </c>
      <c r="C607" s="12">
        <v>43445</v>
      </c>
      <c r="D607" s="2" t="s">
        <v>153</v>
      </c>
      <c r="E607" s="2" t="s">
        <v>7</v>
      </c>
      <c r="F607" s="27">
        <v>88000</v>
      </c>
      <c r="G607" s="28">
        <v>59378</v>
      </c>
      <c r="H607" s="28">
        <v>3006</v>
      </c>
      <c r="I607" s="28">
        <f t="shared" si="34"/>
        <v>84994</v>
      </c>
      <c r="J607" s="28">
        <v>143806.12245</v>
      </c>
      <c r="K607" s="5">
        <f t="shared" si="35"/>
        <v>0.59103185978435369</v>
      </c>
      <c r="L607" s="6">
        <v>3000</v>
      </c>
      <c r="M607" s="29">
        <f t="shared" si="36"/>
        <v>28.331333333333333</v>
      </c>
      <c r="N607" s="34" t="s">
        <v>945</v>
      </c>
    </row>
    <row r="608" spans="1:14" x14ac:dyDescent="0.25">
      <c r="A608" s="26" t="s">
        <v>938</v>
      </c>
      <c r="B608" s="2" t="s">
        <v>939</v>
      </c>
      <c r="C608" s="12">
        <v>42831</v>
      </c>
      <c r="D608" s="2" t="s">
        <v>6</v>
      </c>
      <c r="E608" s="2" t="s">
        <v>7</v>
      </c>
      <c r="F608" s="27">
        <v>158500</v>
      </c>
      <c r="G608" s="28">
        <v>145896</v>
      </c>
      <c r="H608" s="28">
        <v>43348</v>
      </c>
      <c r="I608" s="28">
        <f t="shared" si="34"/>
        <v>115152</v>
      </c>
      <c r="J608" s="28">
        <v>261602.04081999999</v>
      </c>
      <c r="K608" s="5">
        <f t="shared" si="35"/>
        <v>0.440180052262025</v>
      </c>
      <c r="L608" s="6">
        <v>6540</v>
      </c>
      <c r="M608" s="29">
        <f t="shared" si="36"/>
        <v>17.607339449541286</v>
      </c>
      <c r="N608" s="34" t="s">
        <v>945</v>
      </c>
    </row>
    <row r="609" spans="1:14" x14ac:dyDescent="0.25">
      <c r="A609" s="26" t="s">
        <v>940</v>
      </c>
      <c r="B609" s="2" t="s">
        <v>941</v>
      </c>
      <c r="C609" s="12">
        <v>43047</v>
      </c>
      <c r="D609" s="2" t="s">
        <v>6</v>
      </c>
      <c r="E609" s="2" t="s">
        <v>7</v>
      </c>
      <c r="F609" s="27">
        <v>50000</v>
      </c>
      <c r="G609" s="28">
        <v>92761</v>
      </c>
      <c r="H609" s="28">
        <v>28559</v>
      </c>
      <c r="I609" s="28">
        <f t="shared" si="34"/>
        <v>21441</v>
      </c>
      <c r="J609" s="28">
        <v>163780.61223999999</v>
      </c>
      <c r="K609" s="5">
        <f t="shared" si="35"/>
        <v>0.1309129310652527</v>
      </c>
      <c r="L609" s="6">
        <v>4800</v>
      </c>
      <c r="M609" s="29">
        <f t="shared" si="36"/>
        <v>4.4668749999999999</v>
      </c>
      <c r="N609" s="34" t="s">
        <v>945</v>
      </c>
    </row>
    <row r="610" spans="1:14" x14ac:dyDescent="0.25">
      <c r="A610" s="26" t="s">
        <v>1260</v>
      </c>
      <c r="B610" s="2" t="s">
        <v>942</v>
      </c>
      <c r="C610" s="12">
        <v>42914</v>
      </c>
      <c r="D610" s="2" t="s">
        <v>1</v>
      </c>
      <c r="E610" s="2" t="s">
        <v>7</v>
      </c>
      <c r="F610" s="27">
        <v>175000</v>
      </c>
      <c r="G610" s="28">
        <v>124632</v>
      </c>
      <c r="H610" s="28">
        <v>28786</v>
      </c>
      <c r="I610" s="28">
        <f t="shared" si="34"/>
        <v>146214</v>
      </c>
      <c r="J610" s="28">
        <v>244505.10204</v>
      </c>
      <c r="K610" s="5">
        <f t="shared" si="35"/>
        <v>0.59799979133392489</v>
      </c>
      <c r="L610" s="6">
        <v>6250</v>
      </c>
      <c r="M610" s="29">
        <f t="shared" si="36"/>
        <v>23.39424</v>
      </c>
      <c r="N610" s="34" t="s">
        <v>945</v>
      </c>
    </row>
    <row r="611" spans="1:14" x14ac:dyDescent="0.25">
      <c r="A611" s="26" t="s">
        <v>1261</v>
      </c>
      <c r="B611" s="2" t="s">
        <v>943</v>
      </c>
      <c r="C611" s="12">
        <v>43532</v>
      </c>
      <c r="D611" s="2" t="s">
        <v>6</v>
      </c>
      <c r="E611" s="2" t="s">
        <v>7</v>
      </c>
      <c r="F611" s="27">
        <v>115000</v>
      </c>
      <c r="G611" s="28">
        <v>77217</v>
      </c>
      <c r="H611" s="28">
        <v>14400</v>
      </c>
      <c r="I611" s="28">
        <f t="shared" ref="I611:I642" si="37">F611-H611</f>
        <v>100600</v>
      </c>
      <c r="J611" s="28">
        <v>160247.44897999999</v>
      </c>
      <c r="K611" s="5">
        <f t="shared" si="35"/>
        <v>0.62777910438097262</v>
      </c>
      <c r="L611" s="6">
        <v>4204</v>
      </c>
      <c r="M611" s="29">
        <f t="shared" si="36"/>
        <v>23.929590865842055</v>
      </c>
      <c r="N611" s="34" t="s">
        <v>945</v>
      </c>
    </row>
    <row r="612" spans="1:14" x14ac:dyDescent="0.25">
      <c r="A612" s="26" t="s">
        <v>1262</v>
      </c>
      <c r="B612" s="2" t="s">
        <v>944</v>
      </c>
      <c r="C612" s="12">
        <v>43411</v>
      </c>
      <c r="D612" s="2" t="s">
        <v>6</v>
      </c>
      <c r="E612" s="2" t="s">
        <v>7</v>
      </c>
      <c r="F612" s="27">
        <v>115000</v>
      </c>
      <c r="G612" s="28">
        <v>70714</v>
      </c>
      <c r="H612" s="28">
        <v>13173</v>
      </c>
      <c r="I612" s="28">
        <f t="shared" si="37"/>
        <v>101827</v>
      </c>
      <c r="J612" s="28">
        <v>146788.26530999999</v>
      </c>
      <c r="K612" s="5">
        <f t="shared" si="35"/>
        <v>0.69369986616404966</v>
      </c>
      <c r="L612" s="6">
        <v>3652</v>
      </c>
      <c r="M612" s="29">
        <f t="shared" si="36"/>
        <v>27.882530120481928</v>
      </c>
      <c r="N612" s="34" t="s">
        <v>945</v>
      </c>
    </row>
    <row r="613" spans="1:14" x14ac:dyDescent="0.25">
      <c r="A613" s="26" t="s">
        <v>1263</v>
      </c>
      <c r="B613" s="2" t="s">
        <v>946</v>
      </c>
      <c r="C613" s="12">
        <v>43434</v>
      </c>
      <c r="D613" s="2" t="s">
        <v>1</v>
      </c>
      <c r="E613" s="2" t="s">
        <v>7</v>
      </c>
      <c r="F613" s="27">
        <v>2316427</v>
      </c>
      <c r="G613" s="28">
        <v>1030972</v>
      </c>
      <c r="H613" s="28">
        <v>13730</v>
      </c>
      <c r="I613" s="28">
        <f t="shared" si="37"/>
        <v>2302697</v>
      </c>
      <c r="J613" s="28">
        <v>4238508.3333299998</v>
      </c>
      <c r="K613" s="5">
        <f t="shared" si="35"/>
        <v>0.54328004545667075</v>
      </c>
      <c r="L613" s="6">
        <v>73192</v>
      </c>
      <c r="M613" s="29">
        <f t="shared" si="36"/>
        <v>31.461047655481472</v>
      </c>
      <c r="N613" s="34" t="s">
        <v>947</v>
      </c>
    </row>
    <row r="614" spans="1:14" x14ac:dyDescent="0.25">
      <c r="A614" s="26" t="s">
        <v>948</v>
      </c>
      <c r="B614" s="2" t="s">
        <v>949</v>
      </c>
      <c r="C614" s="12">
        <v>43026</v>
      </c>
      <c r="D614" s="2" t="s">
        <v>86</v>
      </c>
      <c r="E614" s="2" t="s">
        <v>7</v>
      </c>
      <c r="F614" s="27">
        <v>100000</v>
      </c>
      <c r="G614" s="28">
        <v>129719</v>
      </c>
      <c r="H614" s="28">
        <v>43868</v>
      </c>
      <c r="I614" s="28">
        <f t="shared" si="37"/>
        <v>56132</v>
      </c>
      <c r="J614" s="28">
        <v>357712.5</v>
      </c>
      <c r="K614" s="5">
        <f t="shared" si="35"/>
        <v>0.15691931369465703</v>
      </c>
      <c r="L614" s="6">
        <v>10434</v>
      </c>
      <c r="M614" s="29">
        <f t="shared" si="36"/>
        <v>5.3797201456775925</v>
      </c>
      <c r="N614" s="34" t="s">
        <v>947</v>
      </c>
    </row>
    <row r="615" spans="1:14" x14ac:dyDescent="0.25">
      <c r="A615" s="26" t="s">
        <v>1264</v>
      </c>
      <c r="B615" s="2" t="s">
        <v>950</v>
      </c>
      <c r="C615" s="12">
        <v>43122</v>
      </c>
      <c r="D615" s="2" t="s">
        <v>153</v>
      </c>
      <c r="E615" s="2" t="s">
        <v>7</v>
      </c>
      <c r="F615" s="27">
        <v>200000</v>
      </c>
      <c r="G615" s="28">
        <v>210149</v>
      </c>
      <c r="H615" s="28">
        <v>58573</v>
      </c>
      <c r="I615" s="28">
        <f t="shared" si="37"/>
        <v>141427</v>
      </c>
      <c r="J615" s="28">
        <v>631566.66666999995</v>
      </c>
      <c r="K615" s="5">
        <f t="shared" si="35"/>
        <v>0.22393043753510355</v>
      </c>
      <c r="L615" s="6">
        <v>24878</v>
      </c>
      <c r="M615" s="29">
        <f t="shared" si="36"/>
        <v>5.6848219310233938</v>
      </c>
      <c r="N615" s="34" t="s">
        <v>947</v>
      </c>
    </row>
    <row r="616" spans="1:14" x14ac:dyDescent="0.25">
      <c r="A616" s="26" t="s">
        <v>951</v>
      </c>
      <c r="B616" s="2" t="s">
        <v>952</v>
      </c>
      <c r="C616" s="12">
        <v>43083</v>
      </c>
      <c r="D616" s="2" t="s">
        <v>6</v>
      </c>
      <c r="E616" s="2" t="s">
        <v>7</v>
      </c>
      <c r="F616" s="27">
        <v>440000</v>
      </c>
      <c r="G616" s="28">
        <v>710366</v>
      </c>
      <c r="H616" s="28">
        <v>328578</v>
      </c>
      <c r="I616" s="28">
        <f t="shared" si="37"/>
        <v>111422</v>
      </c>
      <c r="J616" s="28">
        <v>1590783.3333300001</v>
      </c>
      <c r="K616" s="5">
        <f t="shared" si="35"/>
        <v>7.0042222385344827E-2</v>
      </c>
      <c r="L616" s="6">
        <v>31077</v>
      </c>
      <c r="M616" s="29">
        <f t="shared" si="36"/>
        <v>3.5853525115036846</v>
      </c>
      <c r="N616" s="34" t="s">
        <v>947</v>
      </c>
    </row>
    <row r="617" spans="1:14" x14ac:dyDescent="0.25">
      <c r="A617" s="26" t="s">
        <v>953</v>
      </c>
      <c r="B617" s="2" t="s">
        <v>954</v>
      </c>
      <c r="C617" s="12">
        <v>43024</v>
      </c>
      <c r="D617" s="2" t="s">
        <v>1</v>
      </c>
      <c r="E617" s="2" t="s">
        <v>7</v>
      </c>
      <c r="F617" s="27">
        <v>1250000</v>
      </c>
      <c r="G617" s="28">
        <v>1548268</v>
      </c>
      <c r="H617" s="28">
        <v>584118</v>
      </c>
      <c r="I617" s="28">
        <f t="shared" si="37"/>
        <v>665882</v>
      </c>
      <c r="J617" s="28">
        <v>4017291.6666700002</v>
      </c>
      <c r="K617" s="5">
        <f t="shared" si="35"/>
        <v>0.16575395944600674</v>
      </c>
      <c r="L617" s="6">
        <v>105086</v>
      </c>
      <c r="M617" s="29">
        <f t="shared" si="36"/>
        <v>6.3365434025464857</v>
      </c>
      <c r="N617" s="34" t="s">
        <v>947</v>
      </c>
    </row>
    <row r="618" spans="1:14" x14ac:dyDescent="0.25">
      <c r="A618" s="26" t="s">
        <v>1265</v>
      </c>
      <c r="B618" s="2" t="s">
        <v>955</v>
      </c>
      <c r="C618" s="12">
        <v>42914</v>
      </c>
      <c r="D618" s="2" t="s">
        <v>6</v>
      </c>
      <c r="E618" s="2" t="s">
        <v>7</v>
      </c>
      <c r="F618" s="27">
        <v>67500</v>
      </c>
      <c r="G618" s="28">
        <v>44131</v>
      </c>
      <c r="H618" s="28">
        <v>17563</v>
      </c>
      <c r="I618" s="28">
        <f t="shared" si="37"/>
        <v>49937</v>
      </c>
      <c r="J618" s="28">
        <v>110700</v>
      </c>
      <c r="K618" s="5">
        <f t="shared" si="35"/>
        <v>0.45110207768744354</v>
      </c>
      <c r="L618" s="6">
        <v>9800</v>
      </c>
      <c r="M618" s="29">
        <f t="shared" si="36"/>
        <v>5.0956122448979588</v>
      </c>
      <c r="N618" s="34" t="s">
        <v>947</v>
      </c>
    </row>
    <row r="619" spans="1:14" x14ac:dyDescent="0.25">
      <c r="A619" s="26" t="s">
        <v>956</v>
      </c>
      <c r="B619" s="2" t="s">
        <v>957</v>
      </c>
      <c r="C619" s="12">
        <v>43390</v>
      </c>
      <c r="D619" s="2" t="s">
        <v>6</v>
      </c>
      <c r="E619" s="2" t="s">
        <v>7</v>
      </c>
      <c r="F619" s="27">
        <v>95000</v>
      </c>
      <c r="G619" s="28">
        <v>161188</v>
      </c>
      <c r="H619" s="28">
        <v>25890</v>
      </c>
      <c r="I619" s="28">
        <f t="shared" si="37"/>
        <v>69110</v>
      </c>
      <c r="J619" s="28">
        <v>563741.66666999995</v>
      </c>
      <c r="K619" s="5">
        <f t="shared" si="35"/>
        <v>0.12259161258778348</v>
      </c>
      <c r="L619" s="6">
        <v>19760</v>
      </c>
      <c r="M619" s="29">
        <f t="shared" si="36"/>
        <v>3.4974696356275303</v>
      </c>
      <c r="N619" s="34" t="s">
        <v>947</v>
      </c>
    </row>
    <row r="620" spans="1:14" x14ac:dyDescent="0.25">
      <c r="A620" s="26" t="s">
        <v>1266</v>
      </c>
      <c r="B620" s="2" t="s">
        <v>958</v>
      </c>
      <c r="C620" s="12">
        <v>42959</v>
      </c>
      <c r="D620" s="2" t="s">
        <v>6</v>
      </c>
      <c r="E620" s="2" t="s">
        <v>7</v>
      </c>
      <c r="F620" s="27">
        <v>40000</v>
      </c>
      <c r="G620" s="28">
        <v>82602</v>
      </c>
      <c r="H620" s="28">
        <v>13321</v>
      </c>
      <c r="I620" s="28">
        <f t="shared" si="37"/>
        <v>26679</v>
      </c>
      <c r="J620" s="28">
        <v>288670.83332999999</v>
      </c>
      <c r="K620" s="5">
        <f t="shared" si="35"/>
        <v>9.2420144052105718E-2</v>
      </c>
      <c r="L620" s="6">
        <v>9000</v>
      </c>
      <c r="M620" s="29">
        <f t="shared" si="36"/>
        <v>2.9643333333333333</v>
      </c>
      <c r="N620" s="34" t="s">
        <v>947</v>
      </c>
    </row>
    <row r="621" spans="1:14" x14ac:dyDescent="0.25">
      <c r="A621" s="26" t="s">
        <v>1267</v>
      </c>
      <c r="B621" s="2" t="s">
        <v>959</v>
      </c>
      <c r="C621" s="12">
        <v>43358</v>
      </c>
      <c r="D621" s="2" t="s">
        <v>153</v>
      </c>
      <c r="E621" s="2" t="s">
        <v>7</v>
      </c>
      <c r="F621" s="27">
        <v>57400</v>
      </c>
      <c r="G621" s="28">
        <v>69530</v>
      </c>
      <c r="H621" s="28">
        <v>18957</v>
      </c>
      <c r="I621" s="28">
        <f t="shared" si="37"/>
        <v>38443</v>
      </c>
      <c r="J621" s="28">
        <v>210720.83332999999</v>
      </c>
      <c r="K621" s="5">
        <f t="shared" si="35"/>
        <v>0.18243568702956023</v>
      </c>
      <c r="L621" s="6">
        <v>9298</v>
      </c>
      <c r="M621" s="29">
        <f t="shared" si="36"/>
        <v>4.1345450634545067</v>
      </c>
      <c r="N621" s="34" t="s">
        <v>947</v>
      </c>
    </row>
    <row r="622" spans="1:14" x14ac:dyDescent="0.25">
      <c r="A622" s="26" t="s">
        <v>1268</v>
      </c>
      <c r="B622" s="2" t="s">
        <v>960</v>
      </c>
      <c r="C622" s="12">
        <v>43358</v>
      </c>
      <c r="D622" s="2" t="s">
        <v>153</v>
      </c>
      <c r="E622" s="2" t="s">
        <v>7</v>
      </c>
      <c r="F622" s="27">
        <v>35700</v>
      </c>
      <c r="G622" s="28">
        <v>56062</v>
      </c>
      <c r="H622" s="28">
        <v>12000</v>
      </c>
      <c r="I622" s="28">
        <f t="shared" si="37"/>
        <v>23700</v>
      </c>
      <c r="J622" s="28">
        <v>183591.66667000001</v>
      </c>
      <c r="K622" s="5">
        <f t="shared" si="35"/>
        <v>0.12909082656022711</v>
      </c>
      <c r="L622" s="6">
        <v>8400</v>
      </c>
      <c r="M622" s="29">
        <f t="shared" si="36"/>
        <v>2.8214285714285716</v>
      </c>
      <c r="N622" s="34" t="s">
        <v>947</v>
      </c>
    </row>
    <row r="623" spans="1:14" x14ac:dyDescent="0.25">
      <c r="A623" s="26" t="s">
        <v>1269</v>
      </c>
      <c r="B623" s="2" t="s">
        <v>961</v>
      </c>
      <c r="C623" s="12">
        <v>43551</v>
      </c>
      <c r="D623" s="2" t="s">
        <v>6</v>
      </c>
      <c r="E623" s="2" t="s">
        <v>7</v>
      </c>
      <c r="F623" s="27">
        <v>200000</v>
      </c>
      <c r="G623" s="28">
        <v>247961</v>
      </c>
      <c r="H623" s="28">
        <v>94599</v>
      </c>
      <c r="I623" s="28">
        <f t="shared" si="37"/>
        <v>105401</v>
      </c>
      <c r="J623" s="28">
        <v>639008.33333000005</v>
      </c>
      <c r="K623" s="5">
        <f t="shared" si="35"/>
        <v>0.16494464078540938</v>
      </c>
      <c r="L623" s="6">
        <v>81946</v>
      </c>
      <c r="M623" s="29">
        <f t="shared" si="36"/>
        <v>1.2862250750494229</v>
      </c>
      <c r="N623" s="34" t="s">
        <v>947</v>
      </c>
    </row>
    <row r="624" spans="1:14" x14ac:dyDescent="0.25">
      <c r="A624" s="26" t="s">
        <v>1270</v>
      </c>
      <c r="B624" s="2" t="s">
        <v>962</v>
      </c>
      <c r="C624" s="12">
        <v>42926</v>
      </c>
      <c r="D624" s="2" t="s">
        <v>10</v>
      </c>
      <c r="E624" s="2" t="s">
        <v>7</v>
      </c>
      <c r="F624" s="27">
        <v>350000</v>
      </c>
      <c r="G624" s="28">
        <v>227310</v>
      </c>
      <c r="H624" s="28">
        <v>16158</v>
      </c>
      <c r="I624" s="28">
        <f t="shared" si="37"/>
        <v>333842</v>
      </c>
      <c r="J624" s="28">
        <v>879800</v>
      </c>
      <c r="K624" s="5">
        <f t="shared" si="35"/>
        <v>0.37945214821550355</v>
      </c>
      <c r="L624" s="6">
        <v>27476</v>
      </c>
      <c r="M624" s="29">
        <f t="shared" si="36"/>
        <v>12.150313000436745</v>
      </c>
      <c r="N624" s="34" t="s">
        <v>947</v>
      </c>
    </row>
    <row r="625" spans="1:14" x14ac:dyDescent="0.25">
      <c r="A625" s="26" t="s">
        <v>1271</v>
      </c>
      <c r="B625" s="2" t="s">
        <v>963</v>
      </c>
      <c r="C625" s="12">
        <v>43189</v>
      </c>
      <c r="D625" s="2" t="s">
        <v>6</v>
      </c>
      <c r="E625" s="2" t="s">
        <v>7</v>
      </c>
      <c r="F625" s="27">
        <v>450000</v>
      </c>
      <c r="G625" s="28">
        <v>587727</v>
      </c>
      <c r="H625" s="28">
        <v>287594</v>
      </c>
      <c r="I625" s="28">
        <f t="shared" si="37"/>
        <v>162406</v>
      </c>
      <c r="J625" s="28">
        <v>1250554.1666699999</v>
      </c>
      <c r="K625" s="5">
        <f t="shared" si="35"/>
        <v>0.12986722552966887</v>
      </c>
      <c r="L625" s="6">
        <v>66323</v>
      </c>
      <c r="M625" s="29">
        <f t="shared" si="36"/>
        <v>2.4487131161135656</v>
      </c>
      <c r="N625" s="34" t="s">
        <v>947</v>
      </c>
    </row>
    <row r="626" spans="1:14" x14ac:dyDescent="0.25">
      <c r="A626" s="26" t="s">
        <v>1272</v>
      </c>
      <c r="B626" s="2" t="s">
        <v>964</v>
      </c>
      <c r="C626" s="12">
        <v>43454</v>
      </c>
      <c r="D626" s="2" t="s">
        <v>10</v>
      </c>
      <c r="E626" s="2" t="s">
        <v>7</v>
      </c>
      <c r="F626" s="27">
        <v>730000</v>
      </c>
      <c r="G626" s="28">
        <v>379340</v>
      </c>
      <c r="H626" s="28">
        <v>10062</v>
      </c>
      <c r="I626" s="28">
        <f t="shared" si="37"/>
        <v>719938</v>
      </c>
      <c r="J626" s="28">
        <v>1538658.3333300001</v>
      </c>
      <c r="K626" s="5">
        <f t="shared" si="35"/>
        <v>0.46789984781214777</v>
      </c>
      <c r="L626" s="6">
        <v>60360</v>
      </c>
      <c r="M626" s="29">
        <f t="shared" si="36"/>
        <v>11.927402253147781</v>
      </c>
      <c r="N626" s="34" t="s">
        <v>947</v>
      </c>
    </row>
    <row r="627" spans="1:14" x14ac:dyDescent="0.25">
      <c r="A627" s="26" t="s">
        <v>965</v>
      </c>
      <c r="B627" s="2" t="s">
        <v>966</v>
      </c>
      <c r="C627" s="12">
        <v>42843</v>
      </c>
      <c r="D627" s="2" t="s">
        <v>86</v>
      </c>
      <c r="E627" s="2" t="s">
        <v>7</v>
      </c>
      <c r="F627" s="27">
        <v>100000</v>
      </c>
      <c r="G627" s="28">
        <v>238642</v>
      </c>
      <c r="H627" s="28">
        <v>59027</v>
      </c>
      <c r="I627" s="28">
        <f t="shared" si="37"/>
        <v>40973</v>
      </c>
      <c r="J627" s="28">
        <v>748395.83333000005</v>
      </c>
      <c r="K627" s="5">
        <f t="shared" si="35"/>
        <v>5.474776605541741E-2</v>
      </c>
      <c r="L627" s="6">
        <v>23790</v>
      </c>
      <c r="M627" s="29">
        <f t="shared" si="36"/>
        <v>1.7222782681799076</v>
      </c>
      <c r="N627" s="34" t="s">
        <v>947</v>
      </c>
    </row>
    <row r="628" spans="1:14" x14ac:dyDescent="0.25">
      <c r="A628" s="26" t="s">
        <v>967</v>
      </c>
      <c r="B628" s="2" t="s">
        <v>968</v>
      </c>
      <c r="C628" s="12">
        <v>43307</v>
      </c>
      <c r="D628" s="2" t="s">
        <v>6</v>
      </c>
      <c r="E628" s="2" t="s">
        <v>7</v>
      </c>
      <c r="F628" s="27">
        <v>150000</v>
      </c>
      <c r="G628" s="28">
        <v>175849</v>
      </c>
      <c r="H628" s="28">
        <v>41273</v>
      </c>
      <c r="I628" s="28">
        <f t="shared" si="37"/>
        <v>108727</v>
      </c>
      <c r="J628" s="28">
        <v>560733.33333000005</v>
      </c>
      <c r="K628" s="5">
        <f t="shared" si="35"/>
        <v>0.19390143859347223</v>
      </c>
      <c r="L628" s="6">
        <v>17765</v>
      </c>
      <c r="M628" s="29">
        <f t="shared" si="36"/>
        <v>6.1202927103855895</v>
      </c>
      <c r="N628" s="34" t="s">
        <v>947</v>
      </c>
    </row>
    <row r="629" spans="1:14" x14ac:dyDescent="0.25">
      <c r="A629" s="26" t="s">
        <v>1273</v>
      </c>
      <c r="B629" s="2" t="s">
        <v>969</v>
      </c>
      <c r="C629" s="12">
        <v>43223</v>
      </c>
      <c r="D629" s="2" t="s">
        <v>10</v>
      </c>
      <c r="E629" s="2" t="s">
        <v>7</v>
      </c>
      <c r="F629" s="27">
        <v>125000</v>
      </c>
      <c r="G629" s="28">
        <v>127223</v>
      </c>
      <c r="H629" s="28">
        <v>45062</v>
      </c>
      <c r="I629" s="28">
        <f t="shared" si="37"/>
        <v>79938</v>
      </c>
      <c r="J629" s="28">
        <v>342337.5</v>
      </c>
      <c r="K629" s="5">
        <f t="shared" si="35"/>
        <v>0.23350640814985213</v>
      </c>
      <c r="L629" s="6">
        <v>13381</v>
      </c>
      <c r="M629" s="29">
        <f t="shared" si="36"/>
        <v>5.9739929751139673</v>
      </c>
      <c r="N629" s="34" t="s">
        <v>947</v>
      </c>
    </row>
    <row r="630" spans="1:14" x14ac:dyDescent="0.25">
      <c r="A630" s="26" t="s">
        <v>1274</v>
      </c>
      <c r="B630" s="2" t="s">
        <v>970</v>
      </c>
      <c r="C630" s="12">
        <v>43110</v>
      </c>
      <c r="D630" s="2" t="s">
        <v>86</v>
      </c>
      <c r="E630" s="2" t="s">
        <v>7</v>
      </c>
      <c r="F630" s="27">
        <v>100000</v>
      </c>
      <c r="G630" s="28">
        <v>139532</v>
      </c>
      <c r="H630" s="28">
        <v>25000</v>
      </c>
      <c r="I630" s="28">
        <f t="shared" si="37"/>
        <v>75000</v>
      </c>
      <c r="J630" s="28">
        <v>477216.66667000001</v>
      </c>
      <c r="K630" s="5">
        <f t="shared" si="35"/>
        <v>0.15716131735998909</v>
      </c>
      <c r="L630" s="6">
        <v>19890</v>
      </c>
      <c r="M630" s="29">
        <f t="shared" si="36"/>
        <v>3.7707390648567118</v>
      </c>
      <c r="N630" s="34" t="s">
        <v>947</v>
      </c>
    </row>
    <row r="631" spans="1:14" x14ac:dyDescent="0.25">
      <c r="A631" s="26" t="s">
        <v>1275</v>
      </c>
      <c r="B631" s="2" t="s">
        <v>971</v>
      </c>
      <c r="C631" s="12">
        <v>43531</v>
      </c>
      <c r="D631" s="2" t="s">
        <v>6</v>
      </c>
      <c r="E631" s="2" t="s">
        <v>7</v>
      </c>
      <c r="F631" s="27">
        <v>140000</v>
      </c>
      <c r="G631" s="28">
        <v>123282</v>
      </c>
      <c r="H631" s="28">
        <v>39531</v>
      </c>
      <c r="I631" s="28">
        <f t="shared" si="37"/>
        <v>100469</v>
      </c>
      <c r="J631" s="28">
        <v>348962.5</v>
      </c>
      <c r="K631" s="5">
        <f t="shared" si="35"/>
        <v>0.28790772647490775</v>
      </c>
      <c r="L631" s="6">
        <v>15778</v>
      </c>
      <c r="M631" s="29">
        <f t="shared" si="36"/>
        <v>6.3676638357206237</v>
      </c>
      <c r="N631" s="34" t="s">
        <v>947</v>
      </c>
    </row>
    <row r="632" spans="1:14" x14ac:dyDescent="0.25">
      <c r="A632" s="26" t="s">
        <v>1276</v>
      </c>
      <c r="B632" s="2" t="s">
        <v>972</v>
      </c>
      <c r="C632" s="12">
        <v>43223</v>
      </c>
      <c r="D632" s="2" t="s">
        <v>6</v>
      </c>
      <c r="E632" s="2" t="s">
        <v>7</v>
      </c>
      <c r="F632" s="27">
        <v>145000</v>
      </c>
      <c r="G632" s="28">
        <v>120716</v>
      </c>
      <c r="H632" s="28">
        <v>24220</v>
      </c>
      <c r="I632" s="28">
        <f t="shared" si="37"/>
        <v>120780</v>
      </c>
      <c r="J632" s="28">
        <v>402066.66667000001</v>
      </c>
      <c r="K632" s="5">
        <f t="shared" si="35"/>
        <v>0.3003979439537357</v>
      </c>
      <c r="L632" s="6">
        <v>14926</v>
      </c>
      <c r="M632" s="29">
        <f t="shared" si="36"/>
        <v>8.0919201393541478</v>
      </c>
      <c r="N632" s="34" t="s">
        <v>947</v>
      </c>
    </row>
    <row r="633" spans="1:14" x14ac:dyDescent="0.25">
      <c r="A633" s="26" t="s">
        <v>973</v>
      </c>
      <c r="B633" s="2" t="s">
        <v>974</v>
      </c>
      <c r="C633" s="12">
        <v>42975</v>
      </c>
      <c r="D633" s="2" t="s">
        <v>86</v>
      </c>
      <c r="E633" s="2" t="s">
        <v>7</v>
      </c>
      <c r="F633" s="27">
        <v>450000</v>
      </c>
      <c r="G633" s="28">
        <v>394002</v>
      </c>
      <c r="H633" s="28">
        <v>173131</v>
      </c>
      <c r="I633" s="28">
        <f t="shared" si="37"/>
        <v>276869</v>
      </c>
      <c r="J633" s="28">
        <v>920295.83333000005</v>
      </c>
      <c r="K633" s="5">
        <f t="shared" si="35"/>
        <v>0.30084782520222514</v>
      </c>
      <c r="L633" s="6">
        <v>50555</v>
      </c>
      <c r="M633" s="29">
        <f t="shared" si="36"/>
        <v>5.476589852635743</v>
      </c>
      <c r="N633" s="34" t="s">
        <v>947</v>
      </c>
    </row>
    <row r="634" spans="1:14" x14ac:dyDescent="0.25">
      <c r="A634" s="26" t="s">
        <v>1277</v>
      </c>
      <c r="B634" s="2" t="s">
        <v>975</v>
      </c>
      <c r="C634" s="12">
        <v>43119</v>
      </c>
      <c r="D634" s="2" t="s">
        <v>6</v>
      </c>
      <c r="E634" s="2" t="s">
        <v>7</v>
      </c>
      <c r="F634" s="27">
        <v>110000</v>
      </c>
      <c r="G634" s="28">
        <v>177734</v>
      </c>
      <c r="H634" s="28">
        <v>63426</v>
      </c>
      <c r="I634" s="28">
        <f t="shared" si="37"/>
        <v>46574</v>
      </c>
      <c r="J634" s="28">
        <v>476283.33332999999</v>
      </c>
      <c r="K634" s="5">
        <f t="shared" si="35"/>
        <v>9.778633166600964E-2</v>
      </c>
      <c r="L634" s="6">
        <v>16005</v>
      </c>
      <c r="M634" s="29">
        <f t="shared" si="36"/>
        <v>2.9099656357388315</v>
      </c>
      <c r="N634" s="34" t="s">
        <v>947</v>
      </c>
    </row>
    <row r="635" spans="1:14" x14ac:dyDescent="0.25">
      <c r="A635" s="26" t="s">
        <v>976</v>
      </c>
      <c r="B635" s="2" t="s">
        <v>977</v>
      </c>
      <c r="C635" s="12">
        <v>42923</v>
      </c>
      <c r="D635" s="2" t="s">
        <v>6</v>
      </c>
      <c r="E635" s="2" t="s">
        <v>7</v>
      </c>
      <c r="F635" s="27">
        <v>150000</v>
      </c>
      <c r="G635" s="28">
        <v>154869</v>
      </c>
      <c r="H635" s="28">
        <v>54245</v>
      </c>
      <c r="I635" s="28">
        <f t="shared" si="37"/>
        <v>95755</v>
      </c>
      <c r="J635" s="28">
        <v>419266.66667000001</v>
      </c>
      <c r="K635" s="5">
        <f t="shared" si="35"/>
        <v>0.2283868659546161</v>
      </c>
      <c r="L635" s="6">
        <v>10200</v>
      </c>
      <c r="M635" s="29">
        <f t="shared" si="36"/>
        <v>9.3877450980392165</v>
      </c>
      <c r="N635" s="34" t="s">
        <v>947</v>
      </c>
    </row>
    <row r="636" spans="1:14" x14ac:dyDescent="0.25">
      <c r="A636" s="26" t="s">
        <v>978</v>
      </c>
      <c r="B636" s="2" t="s">
        <v>979</v>
      </c>
      <c r="C636" s="12">
        <v>43350</v>
      </c>
      <c r="D636" s="2" t="s">
        <v>6</v>
      </c>
      <c r="E636" s="2" t="s">
        <v>7</v>
      </c>
      <c r="F636" s="27">
        <v>210000</v>
      </c>
      <c r="G636" s="28">
        <v>243448</v>
      </c>
      <c r="H636" s="28">
        <v>35458</v>
      </c>
      <c r="I636" s="28">
        <f t="shared" si="37"/>
        <v>174542</v>
      </c>
      <c r="J636" s="28">
        <v>866625</v>
      </c>
      <c r="K636" s="5">
        <f t="shared" si="35"/>
        <v>0.20140429828357131</v>
      </c>
      <c r="L636" s="6">
        <v>19355</v>
      </c>
      <c r="M636" s="29">
        <f t="shared" si="36"/>
        <v>9.0179281839318008</v>
      </c>
      <c r="N636" s="34" t="s">
        <v>947</v>
      </c>
    </row>
    <row r="637" spans="1:14" x14ac:dyDescent="0.25">
      <c r="A637" s="26" t="s">
        <v>1278</v>
      </c>
      <c r="B637" s="2" t="s">
        <v>980</v>
      </c>
      <c r="C637" s="12">
        <v>42928</v>
      </c>
      <c r="D637" s="2" t="s">
        <v>6</v>
      </c>
      <c r="E637" s="2" t="s">
        <v>7</v>
      </c>
      <c r="F637" s="27">
        <v>50000</v>
      </c>
      <c r="G637" s="28">
        <v>68807</v>
      </c>
      <c r="H637" s="28">
        <v>14680</v>
      </c>
      <c r="I637" s="28">
        <f t="shared" si="37"/>
        <v>35320</v>
      </c>
      <c r="J637" s="28">
        <v>225529.16667000001</v>
      </c>
      <c r="K637" s="5">
        <f t="shared" si="35"/>
        <v>0.15660945553743441</v>
      </c>
      <c r="L637" s="6">
        <v>7954</v>
      </c>
      <c r="M637" s="29">
        <f t="shared" si="36"/>
        <v>4.4405330651244661</v>
      </c>
      <c r="N637" s="34" t="s">
        <v>947</v>
      </c>
    </row>
    <row r="638" spans="1:14" x14ac:dyDescent="0.25">
      <c r="A638" s="26" t="s">
        <v>981</v>
      </c>
      <c r="B638" s="2" t="s">
        <v>982</v>
      </c>
      <c r="C638" s="12">
        <v>43185</v>
      </c>
      <c r="D638" s="2" t="s">
        <v>6</v>
      </c>
      <c r="E638" s="2" t="s">
        <v>7</v>
      </c>
      <c r="F638" s="27">
        <v>300000</v>
      </c>
      <c r="G638" s="28">
        <v>317174</v>
      </c>
      <c r="H638" s="28">
        <v>120051</v>
      </c>
      <c r="I638" s="28">
        <f t="shared" si="37"/>
        <v>179949</v>
      </c>
      <c r="J638" s="28">
        <v>821345.83333000005</v>
      </c>
      <c r="K638" s="5">
        <f t="shared" si="35"/>
        <v>0.21909041562970971</v>
      </c>
      <c r="L638" s="6">
        <v>26448</v>
      </c>
      <c r="M638" s="29">
        <f t="shared" si="36"/>
        <v>6.8038793103448274</v>
      </c>
      <c r="N638" s="34" t="s">
        <v>947</v>
      </c>
    </row>
    <row r="639" spans="1:14" x14ac:dyDescent="0.25">
      <c r="A639" s="26" t="s">
        <v>1279</v>
      </c>
      <c r="B639" s="2" t="s">
        <v>983</v>
      </c>
      <c r="C639" s="12">
        <v>43370</v>
      </c>
      <c r="D639" s="2" t="s">
        <v>153</v>
      </c>
      <c r="E639" s="2" t="s">
        <v>7</v>
      </c>
      <c r="F639" s="27">
        <v>75000</v>
      </c>
      <c r="G639" s="28">
        <v>81653</v>
      </c>
      <c r="H639" s="28">
        <v>31977</v>
      </c>
      <c r="I639" s="28">
        <f t="shared" si="37"/>
        <v>43023</v>
      </c>
      <c r="J639" s="28">
        <v>206983.33332999999</v>
      </c>
      <c r="K639" s="5">
        <f t="shared" si="35"/>
        <v>0.20785731540716415</v>
      </c>
      <c r="L639" s="6">
        <v>8406</v>
      </c>
      <c r="M639" s="29">
        <f t="shared" si="36"/>
        <v>5.118129907209136</v>
      </c>
      <c r="N639" s="34" t="s">
        <v>947</v>
      </c>
    </row>
    <row r="640" spans="1:14" x14ac:dyDescent="0.25">
      <c r="A640" s="26" t="s">
        <v>984</v>
      </c>
      <c r="B640" s="2" t="s">
        <v>985</v>
      </c>
      <c r="C640" s="12">
        <v>43336</v>
      </c>
      <c r="D640" s="2" t="s">
        <v>6</v>
      </c>
      <c r="E640" s="2" t="s">
        <v>7</v>
      </c>
      <c r="F640" s="27">
        <v>32000</v>
      </c>
      <c r="G640" s="28">
        <v>128078</v>
      </c>
      <c r="H640" s="28">
        <v>11263</v>
      </c>
      <c r="I640" s="28">
        <f t="shared" si="37"/>
        <v>20737</v>
      </c>
      <c r="J640" s="28">
        <v>486729.16667000001</v>
      </c>
      <c r="K640" s="5">
        <f t="shared" si="35"/>
        <v>4.2604802465145024E-2</v>
      </c>
      <c r="L640" s="6">
        <v>12942</v>
      </c>
      <c r="M640" s="29">
        <f t="shared" si="36"/>
        <v>1.6023025807448616</v>
      </c>
      <c r="N640" s="34" t="s">
        <v>947</v>
      </c>
    </row>
    <row r="641" spans="1:14" x14ac:dyDescent="0.25">
      <c r="A641" s="26" t="s">
        <v>986</v>
      </c>
      <c r="B641" s="2" t="s">
        <v>987</v>
      </c>
      <c r="C641" s="12">
        <v>43000</v>
      </c>
      <c r="D641" s="2" t="s">
        <v>153</v>
      </c>
      <c r="E641" s="2" t="s">
        <v>7</v>
      </c>
      <c r="F641" s="27">
        <v>35000</v>
      </c>
      <c r="G641" s="28">
        <v>88973</v>
      </c>
      <c r="H641" s="28">
        <v>19200</v>
      </c>
      <c r="I641" s="28">
        <f t="shared" si="37"/>
        <v>15800</v>
      </c>
      <c r="J641" s="28">
        <v>290720.83332999999</v>
      </c>
      <c r="K641" s="5">
        <f t="shared" si="35"/>
        <v>5.4347670302889055E-2</v>
      </c>
      <c r="L641" s="6">
        <v>9876</v>
      </c>
      <c r="M641" s="29">
        <f t="shared" si="36"/>
        <v>1.59983799108951</v>
      </c>
      <c r="N641" s="34" t="s">
        <v>947</v>
      </c>
    </row>
    <row r="642" spans="1:14" x14ac:dyDescent="0.25">
      <c r="A642" s="26" t="s">
        <v>1280</v>
      </c>
      <c r="B642" s="2" t="s">
        <v>988</v>
      </c>
      <c r="C642" s="12">
        <v>42874</v>
      </c>
      <c r="D642" s="2" t="s">
        <v>6</v>
      </c>
      <c r="E642" s="2" t="s">
        <v>7</v>
      </c>
      <c r="F642" s="27">
        <v>125000</v>
      </c>
      <c r="G642" s="28">
        <v>112527</v>
      </c>
      <c r="H642" s="28">
        <v>63683</v>
      </c>
      <c r="I642" s="28">
        <f t="shared" si="37"/>
        <v>61317</v>
      </c>
      <c r="J642" s="28">
        <v>203516.66667000001</v>
      </c>
      <c r="K642" s="5">
        <f t="shared" si="35"/>
        <v>0.30128736384732968</v>
      </c>
      <c r="L642" s="6">
        <v>11564</v>
      </c>
      <c r="M642" s="29">
        <f t="shared" si="36"/>
        <v>5.3024040124524383</v>
      </c>
      <c r="N642" s="34" t="s">
        <v>947</v>
      </c>
    </row>
  </sheetData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HarrisLT</cp:lastModifiedBy>
  <dcterms:created xsi:type="dcterms:W3CDTF">2020-04-22T15:04:16Z</dcterms:created>
  <dcterms:modified xsi:type="dcterms:W3CDTF">2020-04-23T22:42:36Z</dcterms:modified>
</cp:coreProperties>
</file>